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0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04" i="1"/>
  <c r="B203"/>
  <c r="A203"/>
  <c r="F202"/>
  <c r="B193"/>
  <c r="A193"/>
  <c r="F192"/>
  <c r="B183"/>
  <c r="A183"/>
  <c r="F182"/>
  <c r="B173"/>
  <c r="A173"/>
  <c r="F172"/>
  <c r="B163"/>
  <c r="A163"/>
  <c r="F162"/>
  <c r="B153"/>
  <c r="A153"/>
  <c r="F152"/>
  <c r="B143"/>
  <c r="A143"/>
  <c r="F142"/>
  <c r="B133"/>
  <c r="A133"/>
  <c r="F132"/>
  <c r="B123"/>
  <c r="A123"/>
  <c r="F122"/>
  <c r="B113"/>
  <c r="A113"/>
  <c r="F112"/>
  <c r="B103"/>
  <c r="A103"/>
  <c r="F102"/>
  <c r="B93"/>
  <c r="A93"/>
  <c r="F92"/>
  <c r="B83"/>
  <c r="A83"/>
  <c r="F82"/>
  <c r="B73"/>
  <c r="A73"/>
  <c r="B64"/>
  <c r="A64"/>
  <c r="F63"/>
  <c r="B54"/>
  <c r="A54"/>
  <c r="B44"/>
  <c r="A44"/>
  <c r="L43"/>
  <c r="B34"/>
  <c r="A34"/>
  <c r="F33"/>
  <c r="B24"/>
  <c r="A24"/>
  <c r="F23"/>
  <c r="B14"/>
  <c r="A14"/>
  <c r="F203" l="1"/>
  <c r="F183"/>
  <c r="F163"/>
  <c r="F143"/>
  <c r="F103"/>
  <c r="F83"/>
  <c r="F64"/>
  <c r="L44"/>
</calcChain>
</file>

<file path=xl/sharedStrings.xml><?xml version="1.0" encoding="utf-8"?>
<sst xmlns="http://schemas.openxmlformats.org/spreadsheetml/2006/main" count="910" uniqueCount="356">
  <si>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</si>
  <si>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</si>
  <si>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</si>
  <si>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</si>
  <si>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</si>
  <si>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</si>
  <si>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</si>
  <si>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</si>
  <si>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</si>
  <si>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</si>
  <si>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</si>
  <si>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</si>
  <si>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</si>
  <si>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</si>
  <si>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</si>
  <si>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</si>
  <si>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</si>
  <si>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</si>
  <si>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</si>
  <si>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</si>
  <si>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</si>
  <si>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</si>
  <si>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</si>
  <si>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</si>
  <si>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</si>
  <si>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</si>
  <si>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</si>
  <si>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</si>
  <si>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</si>
  <si>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</si>
  <si>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</si>
  <si>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</si>
  <si>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</si>
  <si>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</si>
  <si>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</si>
  <si>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</si>
  <si>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</si>
  <si>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</si>
  <si>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</si>
  <si>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</si>
  <si>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</si>
  <si>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</si>
  <si>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овощи</t>
  </si>
  <si>
    <t>Картофельное пюре</t>
  </si>
  <si>
    <t>сладкое</t>
  </si>
  <si>
    <t>*</t>
  </si>
  <si>
    <t xml:space="preserve">      </t>
  </si>
  <si>
    <t xml:space="preserve"> </t>
  </si>
  <si>
    <t xml:space="preserve"> Винегрет овощной</t>
  </si>
  <si>
    <t>Фрукты **</t>
  </si>
  <si>
    <t>Макароны отварные с маслом</t>
  </si>
  <si>
    <t>Фрукты</t>
  </si>
  <si>
    <t xml:space="preserve"> 3.,52</t>
  </si>
  <si>
    <t xml:space="preserve"> Мясо птицы</t>
  </si>
  <si>
    <t xml:space="preserve"> Фрукты</t>
  </si>
  <si>
    <t xml:space="preserve">  </t>
  </si>
  <si>
    <t xml:space="preserve">   </t>
  </si>
  <si>
    <t xml:space="preserve">     </t>
  </si>
  <si>
    <t>41.9</t>
  </si>
  <si>
    <t>7 день</t>
  </si>
  <si>
    <t>Кисель</t>
  </si>
  <si>
    <t>МКОУ "Нехочская основная школа" Хвастовичского района Калужской области</t>
  </si>
  <si>
    <t>М.П.Панова</t>
  </si>
  <si>
    <t>Чай</t>
  </si>
  <si>
    <t>0.20</t>
  </si>
  <si>
    <t>3.38</t>
  </si>
  <si>
    <t>3.77</t>
  </si>
  <si>
    <t>35.79</t>
  </si>
  <si>
    <t>190.17</t>
  </si>
  <si>
    <t>Печенье</t>
  </si>
  <si>
    <t>0</t>
  </si>
  <si>
    <t>Борщ из св.капусты с мяс.птицы</t>
  </si>
  <si>
    <t>1.45</t>
  </si>
  <si>
    <t>3.93</t>
  </si>
  <si>
    <t>100.20</t>
  </si>
  <si>
    <t>Плов с мясом птицы</t>
  </si>
  <si>
    <t>12.7</t>
  </si>
  <si>
    <t>11.7</t>
  </si>
  <si>
    <t>Компот из свежих яблок</t>
  </si>
  <si>
    <t>0.16</t>
  </si>
  <si>
    <t>27.88</t>
  </si>
  <si>
    <t>114.6</t>
  </si>
  <si>
    <t>3.07</t>
  </si>
  <si>
    <t>1.07</t>
  </si>
  <si>
    <t>20.9</t>
  </si>
  <si>
    <t>107.2</t>
  </si>
  <si>
    <t>2.6</t>
  </si>
  <si>
    <t>0.48</t>
  </si>
  <si>
    <t>1.05</t>
  </si>
  <si>
    <t>72.4</t>
  </si>
  <si>
    <t>3.58</t>
  </si>
  <si>
    <t>49.79</t>
  </si>
  <si>
    <t>218.17</t>
  </si>
  <si>
    <t>19.98</t>
  </si>
  <si>
    <t>17.34</t>
  </si>
  <si>
    <t>191.93</t>
  </si>
  <si>
    <t>675.2</t>
  </si>
  <si>
    <t>23.56</t>
  </si>
  <si>
    <t>21.11</t>
  </si>
  <si>
    <t>241.72</t>
  </si>
  <si>
    <t>893.37</t>
  </si>
  <si>
    <t>Макароны с масл.слив.,сахар</t>
  </si>
  <si>
    <t>8.77</t>
  </si>
  <si>
    <t>9.35</t>
  </si>
  <si>
    <t>57.93</t>
  </si>
  <si>
    <t>174.3</t>
  </si>
  <si>
    <t>Кофейный напиток</t>
  </si>
  <si>
    <t>2.24</t>
  </si>
  <si>
    <t>2.10</t>
  </si>
  <si>
    <t>25.03</t>
  </si>
  <si>
    <t>118.80</t>
  </si>
  <si>
    <t>14.08</t>
  </si>
  <si>
    <t>12.52</t>
  </si>
  <si>
    <t>103.86</t>
  </si>
  <si>
    <t>400.3</t>
  </si>
  <si>
    <t>Свекла с растит.маслом</t>
  </si>
  <si>
    <t>0.86</t>
  </si>
  <si>
    <t>3.65</t>
  </si>
  <si>
    <t>5.02</t>
  </si>
  <si>
    <t>56.34</t>
  </si>
  <si>
    <t>Суп гороховый с мясом птицы</t>
  </si>
  <si>
    <t>142.78</t>
  </si>
  <si>
    <t>6.99</t>
  </si>
  <si>
    <t>4.19</t>
  </si>
  <si>
    <t>Птица отварная</t>
  </si>
  <si>
    <t>16.88</t>
  </si>
  <si>
    <t>10.88</t>
  </si>
  <si>
    <t>Отварная гречка с маслом слив.</t>
  </si>
  <si>
    <t>5.75</t>
  </si>
  <si>
    <t>4.06</t>
  </si>
  <si>
    <t>25.76</t>
  </si>
  <si>
    <t>162.5</t>
  </si>
  <si>
    <t>15.3</t>
  </si>
  <si>
    <t>49.60</t>
  </si>
  <si>
    <t>Батон с маслом слив</t>
  </si>
  <si>
    <t>3.48</t>
  </si>
  <si>
    <t>8.32</t>
  </si>
  <si>
    <t>17.20</t>
  </si>
  <si>
    <t>157.6</t>
  </si>
  <si>
    <t>172.35</t>
  </si>
  <si>
    <t>186.43</t>
  </si>
  <si>
    <t>34.38</t>
  </si>
  <si>
    <t>46.9</t>
  </si>
  <si>
    <t>68.52</t>
  </si>
  <si>
    <t>172.38</t>
  </si>
  <si>
    <t>806.22</t>
  </si>
  <si>
    <t>1206.52</t>
  </si>
  <si>
    <t>Какао на молоке</t>
  </si>
  <si>
    <t>3.52</t>
  </si>
  <si>
    <t>3.72</t>
  </si>
  <si>
    <t>25.49</t>
  </si>
  <si>
    <t>145.2</t>
  </si>
  <si>
    <t>Бутерброд  с маслом слив</t>
  </si>
  <si>
    <t>12.04</t>
  </si>
  <si>
    <t>42.69</t>
  </si>
  <si>
    <t>302.8</t>
  </si>
  <si>
    <t>Огурец порционно (сезонно)</t>
  </si>
  <si>
    <t>0.4</t>
  </si>
  <si>
    <t>2.3</t>
  </si>
  <si>
    <t>Суп с мясом птицы и рисом</t>
  </si>
  <si>
    <t>7.18</t>
  </si>
  <si>
    <t>2.94</t>
  </si>
  <si>
    <t>11.76</t>
  </si>
  <si>
    <t>102.26</t>
  </si>
  <si>
    <t>Рыба припущенная</t>
  </si>
  <si>
    <t>6.12</t>
  </si>
  <si>
    <t>0.81</t>
  </si>
  <si>
    <t>2.54</t>
  </si>
  <si>
    <t>Картофельное пюре с маслом слив</t>
  </si>
  <si>
    <t>2.34</t>
  </si>
  <si>
    <t>16.71</t>
  </si>
  <si>
    <t>3.79</t>
  </si>
  <si>
    <t>174.02</t>
  </si>
  <si>
    <t>Чай с лимоном</t>
  </si>
  <si>
    <t>4.51</t>
  </si>
  <si>
    <t>1.14</t>
  </si>
  <si>
    <t>7.71</t>
  </si>
  <si>
    <t>57.33</t>
  </si>
  <si>
    <t xml:space="preserve">Бутерброд с сыром </t>
  </si>
  <si>
    <t>27.23</t>
  </si>
  <si>
    <t>34.23</t>
  </si>
  <si>
    <t>30.8</t>
  </si>
  <si>
    <t>42.84</t>
  </si>
  <si>
    <t>46.35</t>
  </si>
  <si>
    <t>89.04</t>
  </si>
  <si>
    <t>626.61</t>
  </si>
  <si>
    <t>929.41</t>
  </si>
  <si>
    <t>Каша рисовая с маслом слив., с сахаром</t>
  </si>
  <si>
    <t>4.82</t>
  </si>
  <si>
    <t>8.71</t>
  </si>
  <si>
    <t>30.66</t>
  </si>
  <si>
    <t>220.35</t>
  </si>
  <si>
    <t>8.09</t>
  </si>
  <si>
    <t>9.78</t>
  </si>
  <si>
    <t>65.56</t>
  </si>
  <si>
    <t>355.55</t>
  </si>
  <si>
    <t>Морковь с растит.маслом.</t>
  </si>
  <si>
    <t>1.2</t>
  </si>
  <si>
    <t>6.8</t>
  </si>
  <si>
    <t>6.4</t>
  </si>
  <si>
    <t>8.75</t>
  </si>
  <si>
    <t>8.0</t>
  </si>
  <si>
    <t>10.9</t>
  </si>
  <si>
    <t>142.25</t>
  </si>
  <si>
    <t>Фрикаделька из мяса птицы</t>
  </si>
  <si>
    <t>14.5</t>
  </si>
  <si>
    <t>15.7</t>
  </si>
  <si>
    <t>11.1</t>
  </si>
  <si>
    <t>Отварные макароны с маслом слив</t>
  </si>
  <si>
    <t>3.27</t>
  </si>
  <si>
    <t>34.9</t>
  </si>
  <si>
    <t>135.2</t>
  </si>
  <si>
    <t>Суп картофельный с мясом птицы</t>
  </si>
  <si>
    <t>1.87</t>
  </si>
  <si>
    <t>2.26</t>
  </si>
  <si>
    <t>13.31</t>
  </si>
  <si>
    <t>Котлета из мяса птицы</t>
  </si>
  <si>
    <t>11.08</t>
  </si>
  <si>
    <t>20.04</t>
  </si>
  <si>
    <t>5.8</t>
  </si>
  <si>
    <t>6.3</t>
  </si>
  <si>
    <t>39.5</t>
  </si>
  <si>
    <t>Бутерброд с маслом слив</t>
  </si>
  <si>
    <t>34.8</t>
  </si>
  <si>
    <t>38.07</t>
  </si>
  <si>
    <t>53.55</t>
  </si>
  <si>
    <t>54.62</t>
  </si>
  <si>
    <t>135.39</t>
  </si>
  <si>
    <t>170.29</t>
  </si>
  <si>
    <t>188.33</t>
  </si>
  <si>
    <t>202.14</t>
  </si>
  <si>
    <t>973.52</t>
  </si>
  <si>
    <t>1108.72</t>
  </si>
  <si>
    <t>Сухари</t>
  </si>
  <si>
    <t>7.49</t>
  </si>
  <si>
    <t>6.9</t>
  </si>
  <si>
    <t>61.28</t>
  </si>
  <si>
    <t>335.37</t>
  </si>
  <si>
    <t>Суп вермишелевый с мясом птицы</t>
  </si>
  <si>
    <t>Овощноерагу с мясом птицы</t>
  </si>
  <si>
    <t>19.4</t>
  </si>
  <si>
    <t>5.9</t>
  </si>
  <si>
    <t>91.46</t>
  </si>
  <si>
    <t>236.42</t>
  </si>
  <si>
    <t>15.75</t>
  </si>
  <si>
    <t>12.4</t>
  </si>
  <si>
    <t>26.3</t>
  </si>
  <si>
    <t>262.3</t>
  </si>
  <si>
    <t>Напиток из сока</t>
  </si>
  <si>
    <t>20.20</t>
  </si>
  <si>
    <t>84.8</t>
  </si>
  <si>
    <t>Бутерброд с сыром</t>
  </si>
  <si>
    <t>0.50</t>
  </si>
  <si>
    <t>12.83</t>
  </si>
  <si>
    <t>57.82</t>
  </si>
  <si>
    <t>42.73</t>
  </si>
  <si>
    <t>49.63</t>
  </si>
  <si>
    <t>27.8</t>
  </si>
  <si>
    <t>35.29</t>
  </si>
  <si>
    <t>169.04</t>
  </si>
  <si>
    <t>230.32</t>
  </si>
  <si>
    <t>871.34</t>
  </si>
  <si>
    <t>1206.71</t>
  </si>
  <si>
    <t>Щи из свежей капусты с мясом птицы</t>
  </si>
  <si>
    <t>41.21</t>
  </si>
  <si>
    <t>44.79</t>
  </si>
  <si>
    <t>38.32</t>
  </si>
  <si>
    <t>42.09</t>
  </si>
  <si>
    <t>127.37</t>
  </si>
  <si>
    <t>177.16</t>
  </si>
  <si>
    <t>852.94</t>
  </si>
  <si>
    <t>1071.11</t>
  </si>
  <si>
    <t>15.36</t>
  </si>
  <si>
    <t>14.15</t>
  </si>
  <si>
    <t>104.32</t>
  </si>
  <si>
    <t>426.7</t>
  </si>
  <si>
    <t>Рассольник с мясом птицы</t>
  </si>
  <si>
    <t>3.28</t>
  </si>
  <si>
    <t>4.8</t>
  </si>
  <si>
    <t>16.76</t>
  </si>
  <si>
    <t>116.11</t>
  </si>
  <si>
    <t>Морковь с растит. Маслом</t>
  </si>
  <si>
    <t>29.94</t>
  </si>
  <si>
    <t>45.3</t>
  </si>
  <si>
    <t>48.15</t>
  </si>
  <si>
    <t>62.3</t>
  </si>
  <si>
    <t>73.08</t>
  </si>
  <si>
    <t>177.4</t>
  </si>
  <si>
    <t>891.73</t>
  </si>
  <si>
    <t>1318.43</t>
  </si>
  <si>
    <t>5.62</t>
  </si>
  <si>
    <t>5.87</t>
  </si>
  <si>
    <t>60.82</t>
  </si>
  <si>
    <t>308.97</t>
  </si>
  <si>
    <t>56.88</t>
  </si>
  <si>
    <t xml:space="preserve"> Суп гороховый  с мясом птицы</t>
  </si>
  <si>
    <t>19.17</t>
  </si>
  <si>
    <t>Отврной рис с маслом слив</t>
  </si>
  <si>
    <t>2.4</t>
  </si>
  <si>
    <t>2.88</t>
  </si>
  <si>
    <t>25.02</t>
  </si>
  <si>
    <t>135.7</t>
  </si>
  <si>
    <t>27.57</t>
  </si>
  <si>
    <t>33.19</t>
  </si>
  <si>
    <t>39.62</t>
  </si>
  <si>
    <t>45.49</t>
  </si>
  <si>
    <t>81.5</t>
  </si>
  <si>
    <t>142.32</t>
  </si>
  <si>
    <t>781.69</t>
  </si>
  <si>
    <t>1090.66</t>
  </si>
  <si>
    <t>Отврной рис с маслом слив, сахаром</t>
  </si>
  <si>
    <t>Суп рыбный</t>
  </si>
  <si>
    <t>5.3</t>
  </si>
  <si>
    <t>9.5</t>
  </si>
  <si>
    <t>13.33</t>
  </si>
  <si>
    <t>150.3</t>
  </si>
  <si>
    <t>Гуляш из мяса птицы</t>
  </si>
  <si>
    <t>12.55</t>
  </si>
  <si>
    <t>12.99</t>
  </si>
  <si>
    <t>4.01</t>
  </si>
  <si>
    <t>182.2</t>
  </si>
  <si>
    <t>Отварная гречка с маслом слив</t>
  </si>
  <si>
    <t>35.48</t>
  </si>
  <si>
    <t>43.57</t>
  </si>
  <si>
    <t>41.65</t>
  </si>
  <si>
    <t>51.43</t>
  </si>
  <si>
    <t>100.85</t>
  </si>
  <si>
    <t>166.51</t>
  </si>
  <si>
    <t>843.8</t>
  </si>
  <si>
    <t>1199.35</t>
  </si>
  <si>
    <t>156.7</t>
  </si>
  <si>
    <t>5.72</t>
  </si>
  <si>
    <t>10.42</t>
  </si>
  <si>
    <t>42.23</t>
  </si>
  <si>
    <t>275.5</t>
  </si>
  <si>
    <t>Винегрет овощной</t>
  </si>
  <si>
    <t>1.65</t>
  </si>
  <si>
    <t>12.54</t>
  </si>
  <si>
    <t>15.1</t>
  </si>
  <si>
    <t>114.61</t>
  </si>
  <si>
    <t>Картофель тушённый с мясом птицы</t>
  </si>
  <si>
    <t>4.9</t>
  </si>
  <si>
    <t>9.7</t>
  </si>
  <si>
    <t xml:space="preserve">Фрукты </t>
  </si>
  <si>
    <t>38.03</t>
  </si>
  <si>
    <t>43.75</t>
  </si>
  <si>
    <t>26.53</t>
  </si>
  <si>
    <t>36.95</t>
  </si>
  <si>
    <t>200.98</t>
  </si>
  <si>
    <t>243.21</t>
  </si>
  <si>
    <t>756.78</t>
  </si>
  <si>
    <t>1032.28</t>
  </si>
  <si>
    <t>54.252</t>
  </si>
  <si>
    <t>43.902</t>
  </si>
  <si>
    <t>181.035</t>
  </si>
  <si>
    <t>1105.656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</si>
</sst>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0\ &quot;₽&quot;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6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1" applyFont="1" applyFill="1" applyBorder="1" applyAlignment="1">
      <alignment horizontal="center"/>
    </xf>
    <xf numFmtId="2" fontId="15" fillId="4" borderId="2" xfId="1" applyNumberFormat="1" applyFont="1" applyFill="1" applyBorder="1" applyAlignment="1">
      <alignment horizontal="center"/>
    </xf>
    <xf numFmtId="2" fontId="16" fillId="4" borderId="2" xfId="1" applyNumberFormat="1" applyFont="1" applyFill="1" applyBorder="1" applyAlignment="1">
      <alignment horizontal="center"/>
    </xf>
    <xf numFmtId="0" fontId="15" fillId="4" borderId="23" xfId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2" fontId="15" fillId="4" borderId="24" xfId="0" applyNumberFormat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/>
    </xf>
    <xf numFmtId="2" fontId="17" fillId="4" borderId="2" xfId="1" applyNumberFormat="1" applyFont="1" applyFill="1" applyBorder="1" applyAlignment="1">
      <alignment horizontal="center"/>
    </xf>
    <xf numFmtId="0" fontId="17" fillId="4" borderId="23" xfId="1" applyFont="1" applyFill="1" applyBorder="1" applyAlignment="1">
      <alignment horizontal="center"/>
    </xf>
    <xf numFmtId="2" fontId="17" fillId="4" borderId="24" xfId="0" applyNumberFormat="1" applyFont="1" applyFill="1" applyBorder="1" applyAlignment="1">
      <alignment horizontal="center"/>
    </xf>
    <xf numFmtId="2" fontId="5" fillId="4" borderId="2" xfId="1" applyNumberFormat="1" applyFont="1" applyFill="1" applyBorder="1" applyAlignment="1">
      <alignment horizontal="center"/>
    </xf>
    <xf numFmtId="0" fontId="17" fillId="4" borderId="2" xfId="1" applyFont="1" applyFill="1" applyBorder="1"/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2" xfId="0" applyNumberFormat="1" applyFont="1" applyBorder="1" applyAlignment="1">
      <alignment horizontal="center" vertical="top" wrapText="1"/>
    </xf>
    <xf numFmtId="0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/>
    <xf numFmtId="17" fontId="0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2" xfId="0" applyNumberFormat="1" applyFont="1" applyBorder="1" applyAlignment="1">
      <alignment horizontal="center" vertical="top"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7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L204" sqref="L204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37.1796875" style="2" customWidth="1"/>
    <col min="6" max="6" width="9.26953125" style="2" customWidth="1"/>
    <col min="7" max="7" width="10.81640625" style="2" customWidth="1"/>
    <col min="8" max="8" width="8.1796875" style="2" customWidth="1"/>
    <col min="9" max="9" width="7.6328125" style="2" customWidth="1"/>
    <col min="10" max="10" width="8.1796875" style="2" customWidth="1"/>
    <col min="11" max="11" width="10" style="2" customWidth="1"/>
    <col min="12" max="12" width="10.7265625" style="2" bestFit="1" customWidth="1"/>
    <col min="13" max="16384" width="9.1796875" style="2"/>
  </cols>
  <sheetData>
    <row r="1" spans="1:12" ht="14.5">
      <c r="A1" s="1" t="s">
        <v>7</v>
      </c>
      <c r="C1" s="84" t="s">
        <v>61</v>
      </c>
      <c r="D1" s="85"/>
      <c r="E1" s="85"/>
      <c r="F1" s="12" t="s">
        <v>16</v>
      </c>
      <c r="G1" s="2" t="s">
        <v>17</v>
      </c>
      <c r="H1" s="86" t="s">
        <v>39</v>
      </c>
      <c r="I1" s="86"/>
      <c r="J1" s="86"/>
      <c r="K1" s="86"/>
    </row>
    <row r="2" spans="1:12" ht="18">
      <c r="A2" s="35" t="s">
        <v>6</v>
      </c>
      <c r="C2" s="2"/>
      <c r="G2" s="2" t="s">
        <v>18</v>
      </c>
      <c r="H2" s="86" t="s">
        <v>62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71"/>
      <c r="H6" s="71"/>
      <c r="I6" s="40"/>
      <c r="J6" s="40"/>
      <c r="K6" s="41"/>
      <c r="L6" s="67"/>
    </row>
    <row r="7" spans="1:12" ht="14.5">
      <c r="A7" s="23"/>
      <c r="B7" s="15"/>
      <c r="C7" s="11"/>
      <c r="D7" s="6" t="s">
        <v>47</v>
      </c>
      <c r="E7" s="42" t="s">
        <v>45</v>
      </c>
      <c r="F7" s="43"/>
      <c r="G7" s="43"/>
      <c r="H7" s="43"/>
      <c r="I7" s="43"/>
      <c r="J7" s="43"/>
      <c r="K7" s="44"/>
      <c r="L7" s="68"/>
    </row>
    <row r="8" spans="1:12" ht="14.5">
      <c r="A8" s="23"/>
      <c r="B8" s="15"/>
      <c r="C8" s="11"/>
      <c r="D8" s="7" t="s">
        <v>22</v>
      </c>
      <c r="E8" s="76" t="s">
        <v>63</v>
      </c>
      <c r="F8" s="77">
        <v>200</v>
      </c>
      <c r="G8" s="78" t="s">
        <v>64</v>
      </c>
      <c r="H8" s="78" t="s">
        <v>70</v>
      </c>
      <c r="I8" s="43">
        <v>14</v>
      </c>
      <c r="J8" s="43">
        <v>28</v>
      </c>
      <c r="K8" s="44">
        <v>12</v>
      </c>
      <c r="L8" s="68"/>
    </row>
    <row r="9" spans="1:12" ht="14.5">
      <c r="A9" s="23"/>
      <c r="B9" s="15"/>
      <c r="C9" s="11"/>
      <c r="D9" s="7" t="s">
        <v>23</v>
      </c>
      <c r="E9" s="42" t="s">
        <v>69</v>
      </c>
      <c r="F9" s="43">
        <v>45</v>
      </c>
      <c r="G9" s="78" t="s">
        <v>65</v>
      </c>
      <c r="H9" s="78" t="s">
        <v>66</v>
      </c>
      <c r="I9" s="43" t="s">
        <v>67</v>
      </c>
      <c r="J9" s="43" t="s">
        <v>68</v>
      </c>
      <c r="K9" s="44">
        <v>2</v>
      </c>
      <c r="L9" s="68"/>
    </row>
    <row r="10" spans="1:12" ht="14.5">
      <c r="A10" s="23"/>
      <c r="B10" s="15"/>
      <c r="C10" s="11"/>
      <c r="D10" s="7" t="s">
        <v>24</v>
      </c>
      <c r="E10" s="42"/>
      <c r="F10" s="43"/>
      <c r="G10" s="43"/>
      <c r="H10" s="43" t="s">
        <v>47</v>
      </c>
      <c r="I10" s="43" t="s">
        <v>47</v>
      </c>
      <c r="J10" s="43" t="s">
        <v>47</v>
      </c>
      <c r="K10" s="44" t="s">
        <v>47</v>
      </c>
      <c r="L10" s="68" t="s">
        <v>47</v>
      </c>
    </row>
    <row r="11" spans="1:12" ht="14.5">
      <c r="A11" s="23"/>
      <c r="B11" s="15"/>
      <c r="C11" s="11"/>
      <c r="D11" s="6"/>
      <c r="E11" s="42" t="s">
        <v>46</v>
      </c>
      <c r="F11" s="43"/>
      <c r="G11" s="43"/>
      <c r="H11" s="43"/>
      <c r="I11" s="43"/>
      <c r="J11" s="43"/>
      <c r="K11" s="44"/>
      <c r="L11" s="68"/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68" t="s">
        <v>47</v>
      </c>
    </row>
    <row r="13" spans="1:12" ht="14.5">
      <c r="A13" s="24"/>
      <c r="B13" s="17"/>
      <c r="C13" s="8"/>
      <c r="D13" s="18" t="s">
        <v>33</v>
      </c>
      <c r="E13" s="9"/>
      <c r="F13" s="19">
        <v>245</v>
      </c>
      <c r="G13" s="79" t="s">
        <v>90</v>
      </c>
      <c r="H13" s="79" t="s">
        <v>66</v>
      </c>
      <c r="I13" s="19" t="s">
        <v>91</v>
      </c>
      <c r="J13" s="19" t="s">
        <v>92</v>
      </c>
      <c r="K13" s="25"/>
      <c r="L13" s="69"/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68"/>
    </row>
    <row r="15" spans="1:12" ht="14.5">
      <c r="A15" s="23"/>
      <c r="B15" s="15"/>
      <c r="C15" s="11"/>
      <c r="D15" s="7" t="s">
        <v>27</v>
      </c>
      <c r="E15" s="42" t="s">
        <v>71</v>
      </c>
      <c r="F15" s="43">
        <v>200</v>
      </c>
      <c r="G15" s="78" t="s">
        <v>72</v>
      </c>
      <c r="H15" s="78" t="s">
        <v>73</v>
      </c>
      <c r="I15" s="43" t="s">
        <v>74</v>
      </c>
      <c r="J15" s="43">
        <v>82</v>
      </c>
      <c r="K15" s="44">
        <v>11</v>
      </c>
      <c r="L15" s="68"/>
    </row>
    <row r="16" spans="1:12" ht="14.5">
      <c r="A16" s="23"/>
      <c r="B16" s="15"/>
      <c r="C16" s="11"/>
      <c r="D16" s="7" t="s">
        <v>28</v>
      </c>
      <c r="E16" s="42" t="s">
        <v>75</v>
      </c>
      <c r="F16" s="43">
        <v>230</v>
      </c>
      <c r="G16" s="78" t="s">
        <v>76</v>
      </c>
      <c r="H16" s="78" t="s">
        <v>77</v>
      </c>
      <c r="I16" s="43" t="s">
        <v>58</v>
      </c>
      <c r="J16" s="43">
        <v>299</v>
      </c>
      <c r="K16" s="44">
        <v>304</v>
      </c>
      <c r="L16" s="68"/>
    </row>
    <row r="17" spans="1:12" ht="14.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68"/>
    </row>
    <row r="18" spans="1:12" ht="14.5">
      <c r="A18" s="23"/>
      <c r="B18" s="15"/>
      <c r="C18" s="11"/>
      <c r="D18" s="7" t="s">
        <v>30</v>
      </c>
      <c r="E18" s="42" t="s">
        <v>78</v>
      </c>
      <c r="F18" s="43">
        <v>200</v>
      </c>
      <c r="G18" s="43" t="s">
        <v>79</v>
      </c>
      <c r="H18" s="43" t="s">
        <v>79</v>
      </c>
      <c r="I18" s="43" t="s">
        <v>80</v>
      </c>
      <c r="J18" s="43" t="s">
        <v>81</v>
      </c>
      <c r="K18" s="44">
        <v>342</v>
      </c>
      <c r="L18" s="68"/>
    </row>
    <row r="19" spans="1:12" ht="14.5">
      <c r="A19" s="23"/>
      <c r="B19" s="15"/>
      <c r="C19" s="11"/>
      <c r="D19" s="7" t="s">
        <v>31</v>
      </c>
      <c r="E19" s="42" t="s">
        <v>40</v>
      </c>
      <c r="F19" s="43">
        <v>50</v>
      </c>
      <c r="G19" s="78" t="s">
        <v>82</v>
      </c>
      <c r="H19" s="78" t="s">
        <v>83</v>
      </c>
      <c r="I19" s="78" t="s">
        <v>84</v>
      </c>
      <c r="J19" s="43" t="s">
        <v>85</v>
      </c>
      <c r="K19" s="44">
        <v>8</v>
      </c>
      <c r="L19" s="68"/>
    </row>
    <row r="20" spans="1:12" ht="14.5">
      <c r="A20" s="23"/>
      <c r="B20" s="15"/>
      <c r="C20" s="11"/>
      <c r="D20" s="7" t="s">
        <v>32</v>
      </c>
      <c r="E20" s="42" t="s">
        <v>41</v>
      </c>
      <c r="F20" s="43">
        <v>40</v>
      </c>
      <c r="G20" s="78" t="s">
        <v>86</v>
      </c>
      <c r="H20" s="78" t="s">
        <v>87</v>
      </c>
      <c r="I20" s="78" t="s">
        <v>88</v>
      </c>
      <c r="J20" s="43" t="s">
        <v>89</v>
      </c>
      <c r="K20" s="44">
        <v>7</v>
      </c>
      <c r="L20" s="68"/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8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8" t="s">
        <v>47</v>
      </c>
    </row>
    <row r="23" spans="1:12" ht="14.5">
      <c r="A23" s="24"/>
      <c r="B23" s="17"/>
      <c r="C23" s="8"/>
      <c r="D23" s="18" t="s">
        <v>33</v>
      </c>
      <c r="E23" s="9"/>
      <c r="F23" s="19">
        <f>SUM(F14:F22)</f>
        <v>720</v>
      </c>
      <c r="G23" s="19" t="s">
        <v>93</v>
      </c>
      <c r="H23" s="19" t="s">
        <v>94</v>
      </c>
      <c r="I23" s="19" t="s">
        <v>95</v>
      </c>
      <c r="J23" s="19" t="s">
        <v>96</v>
      </c>
      <c r="K23" s="25"/>
      <c r="L23" s="69"/>
    </row>
    <row r="24" spans="1:12" ht="14.5">
      <c r="A24" s="29">
        <f>A6</f>
        <v>1</v>
      </c>
      <c r="B24" s="30">
        <f>B6</f>
        <v>1</v>
      </c>
      <c r="C24" s="87" t="s">
        <v>4</v>
      </c>
      <c r="D24" s="88"/>
      <c r="E24" s="31"/>
      <c r="F24" s="32">
        <v>965</v>
      </c>
      <c r="G24" s="32" t="s">
        <v>97</v>
      </c>
      <c r="H24" s="80" t="s">
        <v>98</v>
      </c>
      <c r="I24" s="32" t="s">
        <v>99</v>
      </c>
      <c r="J24" s="32" t="s">
        <v>100</v>
      </c>
      <c r="K24" s="32"/>
      <c r="L24" s="32"/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 t="s">
        <v>101</v>
      </c>
      <c r="F25" s="40">
        <v>150</v>
      </c>
      <c r="G25" s="81" t="s">
        <v>102</v>
      </c>
      <c r="H25" s="81" t="s">
        <v>103</v>
      </c>
      <c r="I25" s="40" t="s">
        <v>104</v>
      </c>
      <c r="J25" s="40" t="s">
        <v>105</v>
      </c>
      <c r="K25" s="41">
        <v>309</v>
      </c>
      <c r="L25" s="40"/>
    </row>
    <row r="26" spans="1:12" ht="14.5">
      <c r="A26" s="14"/>
      <c r="B26" s="15"/>
      <c r="C26" s="11"/>
      <c r="D26" s="64"/>
      <c r="E26" s="42"/>
      <c r="F26" s="43" t="s">
        <v>47</v>
      </c>
      <c r="G26" s="43" t="s">
        <v>47</v>
      </c>
      <c r="H26" s="43" t="s">
        <v>47</v>
      </c>
      <c r="I26" s="43" t="s">
        <v>47</v>
      </c>
      <c r="J26" s="43" t="s">
        <v>47</v>
      </c>
      <c r="K26" s="44" t="s">
        <v>55</v>
      </c>
      <c r="L26" s="43"/>
    </row>
    <row r="27" spans="1:12" ht="14.5">
      <c r="A27" s="14"/>
      <c r="B27" s="15"/>
      <c r="C27" s="11"/>
      <c r="D27" s="7" t="s">
        <v>22</v>
      </c>
      <c r="E27" s="42" t="s">
        <v>106</v>
      </c>
      <c r="F27" s="43">
        <v>200</v>
      </c>
      <c r="G27" s="78" t="s">
        <v>107</v>
      </c>
      <c r="H27" s="78" t="s">
        <v>108</v>
      </c>
      <c r="I27" s="78" t="s">
        <v>109</v>
      </c>
      <c r="J27" s="43" t="s">
        <v>110</v>
      </c>
      <c r="K27" s="44">
        <v>14</v>
      </c>
      <c r="L27" s="43"/>
    </row>
    <row r="28" spans="1:12" ht="14.5">
      <c r="A28" s="14"/>
      <c r="B28" s="15"/>
      <c r="C28" s="11"/>
      <c r="D28" s="7" t="s">
        <v>31</v>
      </c>
      <c r="E28" s="42" t="s">
        <v>40</v>
      </c>
      <c r="F28" s="43">
        <v>50</v>
      </c>
      <c r="G28" s="78" t="s">
        <v>82</v>
      </c>
      <c r="H28" s="78" t="s">
        <v>83</v>
      </c>
      <c r="I28" s="78" t="s">
        <v>84</v>
      </c>
      <c r="J28" s="43" t="s">
        <v>85</v>
      </c>
      <c r="K28" s="44">
        <v>8</v>
      </c>
      <c r="L28" s="55"/>
    </row>
    <row r="29" spans="1:12" ht="14.5">
      <c r="A29" s="14"/>
      <c r="B29" s="15"/>
      <c r="C29" s="11"/>
      <c r="D29" s="7" t="s">
        <v>32</v>
      </c>
      <c r="E29" s="42"/>
      <c r="F29" s="51" t="s">
        <v>57</v>
      </c>
      <c r="G29" s="52" t="s">
        <v>47</v>
      </c>
      <c r="H29" s="52" t="s">
        <v>47</v>
      </c>
      <c r="I29" s="53" t="s">
        <v>47</v>
      </c>
      <c r="J29" s="52" t="s">
        <v>47</v>
      </c>
      <c r="K29" s="54" t="s">
        <v>47</v>
      </c>
      <c r="L29" s="57" t="s">
        <v>47</v>
      </c>
    </row>
    <row r="30" spans="1:12" ht="14.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56"/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 t="s">
        <v>47</v>
      </c>
    </row>
    <row r="33" spans="1:12" ht="14.5">
      <c r="A33" s="16"/>
      <c r="B33" s="17"/>
      <c r="C33" s="8"/>
      <c r="D33" s="18" t="s">
        <v>33</v>
      </c>
      <c r="E33" s="9"/>
      <c r="F33" s="19">
        <f>SUM(F25:F32)</f>
        <v>400</v>
      </c>
      <c r="G33" s="79" t="s">
        <v>111</v>
      </c>
      <c r="H33" s="79" t="s">
        <v>112</v>
      </c>
      <c r="I33" s="19" t="s">
        <v>113</v>
      </c>
      <c r="J33" s="19" t="s">
        <v>114</v>
      </c>
      <c r="K33" s="25"/>
      <c r="L33" s="19"/>
    </row>
    <row r="34" spans="1:12" ht="14.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 t="s">
        <v>115</v>
      </c>
      <c r="F34" s="43">
        <v>60</v>
      </c>
      <c r="G34" s="43" t="s">
        <v>116</v>
      </c>
      <c r="H34" s="78" t="s">
        <v>117</v>
      </c>
      <c r="I34" s="78" t="s">
        <v>118</v>
      </c>
      <c r="J34" s="43" t="s">
        <v>119</v>
      </c>
      <c r="K34" s="44">
        <v>33</v>
      </c>
      <c r="L34" s="43"/>
    </row>
    <row r="35" spans="1:12" ht="14.5">
      <c r="A35" s="14"/>
      <c r="B35" s="15"/>
      <c r="C35" s="11"/>
      <c r="D35" s="7" t="s">
        <v>27</v>
      </c>
      <c r="E35" s="42" t="s">
        <v>120</v>
      </c>
      <c r="F35" s="43">
        <v>200</v>
      </c>
      <c r="G35" s="43" t="s">
        <v>121</v>
      </c>
      <c r="H35" s="78" t="s">
        <v>122</v>
      </c>
      <c r="I35" s="78" t="s">
        <v>123</v>
      </c>
      <c r="J35" s="43" t="s">
        <v>121</v>
      </c>
      <c r="K35" s="44">
        <v>4</v>
      </c>
      <c r="L35" s="43"/>
    </row>
    <row r="36" spans="1:12" ht="14.5">
      <c r="A36" s="14"/>
      <c r="B36" s="15"/>
      <c r="C36" s="11"/>
      <c r="D36" s="7" t="s">
        <v>28</v>
      </c>
      <c r="E36" s="42" t="s">
        <v>124</v>
      </c>
      <c r="F36" s="43">
        <v>80</v>
      </c>
      <c r="G36" s="43" t="s">
        <v>125</v>
      </c>
      <c r="H36" s="78" t="s">
        <v>126</v>
      </c>
      <c r="I36" s="43">
        <v>0</v>
      </c>
      <c r="J36" s="43">
        <v>165</v>
      </c>
      <c r="K36" s="44">
        <v>36</v>
      </c>
      <c r="L36" s="43"/>
    </row>
    <row r="37" spans="1:12" ht="14.5">
      <c r="A37" s="14"/>
      <c r="B37" s="15"/>
      <c r="C37" s="11"/>
      <c r="D37" s="7" t="s">
        <v>29</v>
      </c>
      <c r="E37" s="42" t="s">
        <v>127</v>
      </c>
      <c r="F37" s="43">
        <v>150</v>
      </c>
      <c r="G37" s="78" t="s">
        <v>128</v>
      </c>
      <c r="H37" s="78" t="s">
        <v>129</v>
      </c>
      <c r="I37" s="43" t="s">
        <v>130</v>
      </c>
      <c r="J37" s="43" t="s">
        <v>131</v>
      </c>
      <c r="K37" s="44">
        <v>41</v>
      </c>
      <c r="L37" s="43"/>
    </row>
    <row r="38" spans="1:12" ht="14.5">
      <c r="A38" s="14"/>
      <c r="B38" s="15"/>
      <c r="C38" s="11"/>
      <c r="D38" s="7" t="s">
        <v>30</v>
      </c>
      <c r="E38" s="42" t="s">
        <v>60</v>
      </c>
      <c r="F38" s="43">
        <v>200</v>
      </c>
      <c r="G38" s="43">
        <v>0</v>
      </c>
      <c r="H38" s="43">
        <v>0</v>
      </c>
      <c r="I38" s="78" t="s">
        <v>132</v>
      </c>
      <c r="J38" s="43" t="s">
        <v>133</v>
      </c>
      <c r="K38" s="44">
        <v>13</v>
      </c>
      <c r="L38" s="43"/>
    </row>
    <row r="39" spans="1:12" ht="14.5">
      <c r="A39" s="14"/>
      <c r="B39" s="15"/>
      <c r="C39" s="11"/>
      <c r="D39" s="7" t="s">
        <v>31</v>
      </c>
      <c r="E39" s="42" t="s">
        <v>134</v>
      </c>
      <c r="F39" s="43">
        <v>60</v>
      </c>
      <c r="G39" s="78" t="s">
        <v>135</v>
      </c>
      <c r="H39" s="78" t="s">
        <v>136</v>
      </c>
      <c r="I39" s="70" t="s">
        <v>137</v>
      </c>
      <c r="J39" s="43" t="s">
        <v>138</v>
      </c>
      <c r="K39" s="44">
        <v>9</v>
      </c>
      <c r="L39" s="43"/>
    </row>
    <row r="40" spans="1:12" ht="14.5">
      <c r="A40" s="14"/>
      <c r="B40" s="15"/>
      <c r="C40" s="11"/>
      <c r="D40" s="7" t="s">
        <v>32</v>
      </c>
      <c r="E40" s="42" t="s">
        <v>41</v>
      </c>
      <c r="F40" s="43">
        <v>40</v>
      </c>
      <c r="G40" s="78" t="s">
        <v>86</v>
      </c>
      <c r="H40" s="43" t="s">
        <v>87</v>
      </c>
      <c r="I40" s="78" t="s">
        <v>88</v>
      </c>
      <c r="J40" s="43" t="s">
        <v>89</v>
      </c>
      <c r="K40" s="44">
        <v>7</v>
      </c>
      <c r="L40" s="43"/>
    </row>
    <row r="41" spans="1:12" ht="14.5">
      <c r="A41" s="14"/>
      <c r="B41" s="15"/>
      <c r="C41" s="11"/>
      <c r="D41" s="6" t="s">
        <v>24</v>
      </c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 t="s">
        <v>47</v>
      </c>
    </row>
    <row r="43" spans="1:12" ht="14.5">
      <c r="A43" s="16"/>
      <c r="B43" s="17"/>
      <c r="C43" s="8"/>
      <c r="D43" s="18" t="s">
        <v>33</v>
      </c>
      <c r="E43" s="9"/>
      <c r="F43" s="19">
        <v>790</v>
      </c>
      <c r="G43" s="19" t="s">
        <v>139</v>
      </c>
      <c r="H43" s="19" t="s">
        <v>141</v>
      </c>
      <c r="I43" s="19" t="s">
        <v>143</v>
      </c>
      <c r="J43" s="19" t="s">
        <v>145</v>
      </c>
      <c r="K43" s="25"/>
      <c r="L43" s="19">
        <f t="shared" ref="L43" si="0">SUM(L34:L42)</f>
        <v>0</v>
      </c>
    </row>
    <row r="44" spans="1:12" ht="15.75" customHeight="1">
      <c r="A44" s="33">
        <f>A25</f>
        <v>1</v>
      </c>
      <c r="B44" s="33">
        <f>B25</f>
        <v>2</v>
      </c>
      <c r="C44" s="87" t="s">
        <v>4</v>
      </c>
      <c r="D44" s="88"/>
      <c r="E44" s="31"/>
      <c r="F44" s="32">
        <v>1410</v>
      </c>
      <c r="G44" s="32" t="s">
        <v>140</v>
      </c>
      <c r="H44" s="32" t="s">
        <v>142</v>
      </c>
      <c r="I44" s="32" t="s">
        <v>144</v>
      </c>
      <c r="J44" s="32" t="s">
        <v>146</v>
      </c>
      <c r="K44" s="32"/>
      <c r="L44" s="32">
        <f t="shared" ref="L44" si="1">L33+L43</f>
        <v>0</v>
      </c>
    </row>
    <row r="45" spans="1:12" ht="14.5">
      <c r="A45" s="20">
        <v>1</v>
      </c>
      <c r="B45" s="21">
        <v>3</v>
      </c>
      <c r="C45" s="22" t="s">
        <v>20</v>
      </c>
      <c r="D45" s="5" t="s">
        <v>21</v>
      </c>
      <c r="E45" s="39"/>
      <c r="F45" s="40"/>
      <c r="G45" s="40"/>
      <c r="H45" s="71"/>
      <c r="I45" s="40"/>
      <c r="J45" s="40"/>
      <c r="K45" s="41"/>
      <c r="L45" s="40"/>
    </row>
    <row r="46" spans="1:12" ht="14.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4.5">
      <c r="A47" s="23"/>
      <c r="B47" s="15"/>
      <c r="C47" s="11"/>
      <c r="D47" s="7" t="s">
        <v>22</v>
      </c>
      <c r="E47" s="42" t="s">
        <v>147</v>
      </c>
      <c r="F47" s="58">
        <v>200</v>
      </c>
      <c r="G47" s="82" t="s">
        <v>148</v>
      </c>
      <c r="H47" s="82" t="s">
        <v>149</v>
      </c>
      <c r="I47" s="59" t="s">
        <v>150</v>
      </c>
      <c r="J47" s="59" t="s">
        <v>151</v>
      </c>
      <c r="K47" s="60">
        <v>16</v>
      </c>
      <c r="L47" s="61"/>
    </row>
    <row r="48" spans="1:12" ht="14.5">
      <c r="A48" s="23"/>
      <c r="B48" s="15"/>
      <c r="C48" s="11"/>
      <c r="D48" s="7" t="s">
        <v>31</v>
      </c>
      <c r="E48" s="42" t="s">
        <v>152</v>
      </c>
      <c r="F48" s="58">
        <v>60</v>
      </c>
      <c r="G48" s="82" t="s">
        <v>135</v>
      </c>
      <c r="H48" s="82" t="s">
        <v>136</v>
      </c>
      <c r="I48" s="59" t="s">
        <v>137</v>
      </c>
      <c r="J48" s="59" t="s">
        <v>138</v>
      </c>
      <c r="K48" s="60">
        <v>9</v>
      </c>
      <c r="L48" s="61"/>
    </row>
    <row r="49" spans="1:12" ht="14.5">
      <c r="A49" s="23"/>
      <c r="B49" s="15"/>
      <c r="C49" s="11"/>
      <c r="D49" s="7" t="s">
        <v>32</v>
      </c>
      <c r="E49" s="63" t="s">
        <v>47</v>
      </c>
      <c r="F49" s="58" t="s">
        <v>47</v>
      </c>
      <c r="G49" s="59" t="s">
        <v>47</v>
      </c>
      <c r="H49" s="59" t="s">
        <v>47</v>
      </c>
      <c r="I49" s="62" t="s">
        <v>47</v>
      </c>
      <c r="J49" s="59" t="s">
        <v>47</v>
      </c>
      <c r="K49" s="60" t="s">
        <v>47</v>
      </c>
      <c r="L49" s="61" t="s">
        <v>47</v>
      </c>
    </row>
    <row r="50" spans="1:12" ht="14.5">
      <c r="A50" s="23"/>
      <c r="B50" s="15"/>
      <c r="C50" s="11"/>
      <c r="D50" s="7" t="s">
        <v>24</v>
      </c>
      <c r="E50" s="42" t="s">
        <v>47</v>
      </c>
      <c r="F50" s="58" t="s">
        <v>47</v>
      </c>
      <c r="G50" s="59" t="s">
        <v>56</v>
      </c>
      <c r="H50" s="59" t="s">
        <v>55</v>
      </c>
      <c r="I50" s="59" t="s">
        <v>47</v>
      </c>
      <c r="J50" s="59" t="s">
        <v>47</v>
      </c>
      <c r="K50" s="60" t="s">
        <v>47</v>
      </c>
      <c r="L50" s="61" t="s">
        <v>47</v>
      </c>
    </row>
    <row r="51" spans="1:12" ht="14.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5">
      <c r="A52" s="23"/>
      <c r="B52" s="15"/>
      <c r="C52" s="11"/>
      <c r="D52" s="6"/>
      <c r="E52" s="42"/>
      <c r="F52" s="43" t="s">
        <v>47</v>
      </c>
      <c r="G52" s="43"/>
      <c r="H52" s="43"/>
      <c r="I52" s="43"/>
      <c r="J52" s="43"/>
      <c r="K52" s="44"/>
      <c r="L52" s="43" t="s">
        <v>47</v>
      </c>
    </row>
    <row r="53" spans="1:12" ht="14.5">
      <c r="A53" s="24"/>
      <c r="B53" s="17"/>
      <c r="C53" s="8"/>
      <c r="D53" s="18" t="s">
        <v>33</v>
      </c>
      <c r="E53" s="9"/>
      <c r="F53" s="19">
        <v>260</v>
      </c>
      <c r="G53" s="19">
        <v>7</v>
      </c>
      <c r="H53" s="79" t="s">
        <v>153</v>
      </c>
      <c r="I53" s="19" t="s">
        <v>154</v>
      </c>
      <c r="J53" s="19" t="s">
        <v>155</v>
      </c>
      <c r="K53" s="25"/>
      <c r="L53" s="19"/>
    </row>
    <row r="54" spans="1:12" ht="14.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2" t="s">
        <v>156</v>
      </c>
      <c r="F54" s="43">
        <v>60</v>
      </c>
      <c r="G54" s="43">
        <v>1</v>
      </c>
      <c r="H54" s="43" t="s">
        <v>157</v>
      </c>
      <c r="I54" s="78" t="s">
        <v>158</v>
      </c>
      <c r="J54" s="43">
        <v>21</v>
      </c>
      <c r="K54" s="44">
        <v>7</v>
      </c>
      <c r="L54" s="43"/>
    </row>
    <row r="55" spans="1:12" ht="14.5">
      <c r="A55" s="23"/>
      <c r="B55" s="15"/>
      <c r="C55" s="11"/>
      <c r="D55" s="7" t="s">
        <v>27</v>
      </c>
      <c r="E55" s="42" t="s">
        <v>159</v>
      </c>
      <c r="F55" s="43">
        <v>200</v>
      </c>
      <c r="G55" s="78" t="s">
        <v>160</v>
      </c>
      <c r="H55" s="78" t="s">
        <v>161</v>
      </c>
      <c r="I55" s="78" t="s">
        <v>162</v>
      </c>
      <c r="J55" s="43" t="s">
        <v>163</v>
      </c>
      <c r="K55" s="44">
        <v>98</v>
      </c>
      <c r="L55" s="43"/>
    </row>
    <row r="56" spans="1:12" ht="14.5">
      <c r="A56" s="23"/>
      <c r="B56" s="15"/>
      <c r="C56" s="11"/>
      <c r="D56" s="7" t="s">
        <v>28</v>
      </c>
      <c r="E56" s="42" t="s">
        <v>164</v>
      </c>
      <c r="F56" s="43">
        <v>80</v>
      </c>
      <c r="G56" s="78" t="s">
        <v>165</v>
      </c>
      <c r="H56" s="43" t="s">
        <v>166</v>
      </c>
      <c r="I56" s="78" t="s">
        <v>167</v>
      </c>
      <c r="J56" s="43">
        <v>42</v>
      </c>
      <c r="K56" s="44">
        <v>29</v>
      </c>
      <c r="L56" s="43"/>
    </row>
    <row r="57" spans="1:12" ht="14.5">
      <c r="A57" s="23"/>
      <c r="B57" s="15"/>
      <c r="C57" s="11"/>
      <c r="D57" s="7" t="s">
        <v>29</v>
      </c>
      <c r="E57" s="42" t="s">
        <v>168</v>
      </c>
      <c r="F57" s="43">
        <v>150</v>
      </c>
      <c r="G57" s="78" t="s">
        <v>169</v>
      </c>
      <c r="H57" s="43" t="s">
        <v>170</v>
      </c>
      <c r="I57" s="78" t="s">
        <v>171</v>
      </c>
      <c r="J57" s="43" t="s">
        <v>172</v>
      </c>
      <c r="K57" s="44">
        <v>312</v>
      </c>
      <c r="L57" s="43"/>
    </row>
    <row r="58" spans="1:12" ht="14.5">
      <c r="A58" s="23"/>
      <c r="B58" s="15"/>
      <c r="C58" s="11"/>
      <c r="D58" s="7" t="s">
        <v>30</v>
      </c>
      <c r="E58" s="42" t="s">
        <v>173</v>
      </c>
      <c r="F58" s="43">
        <v>200</v>
      </c>
      <c r="G58" s="78" t="s">
        <v>174</v>
      </c>
      <c r="H58" s="78" t="s">
        <v>175</v>
      </c>
      <c r="I58" s="78" t="s">
        <v>176</v>
      </c>
      <c r="J58" s="43" t="s">
        <v>177</v>
      </c>
      <c r="K58" s="44">
        <v>37</v>
      </c>
      <c r="L58" s="43"/>
    </row>
    <row r="59" spans="1:12" ht="14.5">
      <c r="A59" s="23"/>
      <c r="B59" s="15"/>
      <c r="C59" s="11"/>
      <c r="D59" s="7" t="s">
        <v>31</v>
      </c>
      <c r="E59" s="42" t="s">
        <v>178</v>
      </c>
      <c r="F59" s="43">
        <v>60</v>
      </c>
      <c r="G59" s="78" t="s">
        <v>135</v>
      </c>
      <c r="H59" s="78" t="s">
        <v>136</v>
      </c>
      <c r="I59" s="70" t="s">
        <v>137</v>
      </c>
      <c r="J59" s="43" t="s">
        <v>138</v>
      </c>
      <c r="K59" s="44">
        <v>10</v>
      </c>
      <c r="L59" s="43"/>
    </row>
    <row r="60" spans="1:12" ht="14.5">
      <c r="A60" s="23"/>
      <c r="B60" s="15"/>
      <c r="C60" s="11"/>
      <c r="D60" s="7" t="s">
        <v>32</v>
      </c>
      <c r="E60" s="42" t="s">
        <v>41</v>
      </c>
      <c r="F60" s="43">
        <v>40</v>
      </c>
      <c r="G60" s="78" t="s">
        <v>86</v>
      </c>
      <c r="H60" s="43" t="s">
        <v>87</v>
      </c>
      <c r="I60" s="78" t="s">
        <v>88</v>
      </c>
      <c r="J60" s="43" t="s">
        <v>89</v>
      </c>
      <c r="K60" s="44">
        <v>7</v>
      </c>
      <c r="L60" s="43"/>
    </row>
    <row r="61" spans="1:12" ht="14.5">
      <c r="A61" s="23"/>
      <c r="B61" s="15"/>
      <c r="C61" s="11"/>
      <c r="D61" s="64" t="s">
        <v>24</v>
      </c>
      <c r="E61" s="42"/>
      <c r="F61" s="43"/>
      <c r="G61" s="43"/>
      <c r="H61" s="43"/>
      <c r="I61" s="43"/>
      <c r="J61" s="43"/>
      <c r="K61" s="44"/>
      <c r="L61" s="43"/>
    </row>
    <row r="62" spans="1:12" ht="14.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 t="s">
        <v>47</v>
      </c>
    </row>
    <row r="63" spans="1:12" ht="14.5">
      <c r="A63" s="24"/>
      <c r="B63" s="17"/>
      <c r="C63" s="8"/>
      <c r="D63" s="18" t="s">
        <v>33</v>
      </c>
      <c r="E63" s="9"/>
      <c r="F63" s="19">
        <f>SUM(F54:F62)</f>
        <v>790</v>
      </c>
      <c r="G63" s="19" t="s">
        <v>179</v>
      </c>
      <c r="H63" s="79" t="s">
        <v>181</v>
      </c>
      <c r="I63" s="19" t="s">
        <v>183</v>
      </c>
      <c r="J63" s="19" t="s">
        <v>185</v>
      </c>
      <c r="K63" s="25"/>
      <c r="L63" s="19"/>
    </row>
    <row r="64" spans="1:12" ht="15.75" customHeight="1">
      <c r="A64" s="29">
        <f>A45</f>
        <v>1</v>
      </c>
      <c r="B64" s="30">
        <f>B45</f>
        <v>3</v>
      </c>
      <c r="C64" s="87" t="s">
        <v>4</v>
      </c>
      <c r="D64" s="88"/>
      <c r="E64" s="31"/>
      <c r="F64" s="32">
        <f>F53+F63</f>
        <v>1050</v>
      </c>
      <c r="G64" s="32" t="s">
        <v>180</v>
      </c>
      <c r="H64" s="32" t="s">
        <v>182</v>
      </c>
      <c r="I64" s="32" t="s">
        <v>184</v>
      </c>
      <c r="J64" s="32" t="s">
        <v>186</v>
      </c>
      <c r="K64" s="32"/>
      <c r="L64" s="32"/>
    </row>
    <row r="65" spans="1:12" ht="15" thickBot="1">
      <c r="A65" s="20">
        <v>1</v>
      </c>
      <c r="B65" s="21">
        <v>4</v>
      </c>
      <c r="C65" s="22" t="s">
        <v>20</v>
      </c>
      <c r="D65" s="5" t="s">
        <v>21</v>
      </c>
      <c r="E65" s="39" t="s">
        <v>187</v>
      </c>
      <c r="F65" s="40">
        <v>150</v>
      </c>
      <c r="G65" s="81" t="s">
        <v>188</v>
      </c>
      <c r="H65" s="81" t="s">
        <v>189</v>
      </c>
      <c r="I65" s="40" t="s">
        <v>190</v>
      </c>
      <c r="J65" s="40" t="s">
        <v>191</v>
      </c>
      <c r="K65" s="41">
        <v>38</v>
      </c>
      <c r="L65" s="40"/>
    </row>
    <row r="66" spans="1:12" ht="14.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4.5">
      <c r="A67" s="23"/>
      <c r="B67" s="15"/>
      <c r="C67" s="11"/>
      <c r="D67" s="7" t="s">
        <v>22</v>
      </c>
      <c r="E67" s="42" t="s">
        <v>63</v>
      </c>
      <c r="F67" s="43">
        <v>200</v>
      </c>
      <c r="G67" s="43" t="s">
        <v>64</v>
      </c>
      <c r="H67" s="43">
        <v>0</v>
      </c>
      <c r="I67" s="43">
        <v>14</v>
      </c>
      <c r="J67" s="43">
        <v>28</v>
      </c>
      <c r="K67" s="44">
        <v>12</v>
      </c>
      <c r="L67" s="43"/>
    </row>
    <row r="68" spans="1:12" ht="14.5">
      <c r="A68" s="23"/>
      <c r="B68" s="15"/>
      <c r="C68" s="11"/>
      <c r="D68" s="7" t="s">
        <v>23</v>
      </c>
      <c r="E68" s="42" t="s">
        <v>40</v>
      </c>
      <c r="F68" s="43">
        <v>50</v>
      </c>
      <c r="G68" s="78" t="s">
        <v>82</v>
      </c>
      <c r="H68" s="78" t="s">
        <v>83</v>
      </c>
      <c r="I68" s="78" t="s">
        <v>84</v>
      </c>
      <c r="J68" s="43" t="s">
        <v>85</v>
      </c>
      <c r="K68" s="44">
        <v>8</v>
      </c>
      <c r="L68" s="43"/>
    </row>
    <row r="69" spans="1:12" ht="14.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3"/>
      <c r="B70" s="15"/>
      <c r="C70" s="11"/>
      <c r="D70" s="64" t="s">
        <v>44</v>
      </c>
      <c r="E70" s="42"/>
      <c r="F70" s="43"/>
      <c r="G70" s="43"/>
      <c r="H70" s="43"/>
      <c r="I70" s="43"/>
      <c r="J70" s="43"/>
      <c r="K70" s="44"/>
      <c r="L70" s="43"/>
    </row>
    <row r="71" spans="1:12" ht="14.5">
      <c r="A71" s="23"/>
      <c r="B71" s="15"/>
      <c r="C71" s="11"/>
      <c r="D71" s="64" t="s">
        <v>42</v>
      </c>
      <c r="E71" s="42"/>
      <c r="F71" s="43" t="s">
        <v>47</v>
      </c>
      <c r="G71" s="43" t="s">
        <v>47</v>
      </c>
      <c r="H71" s="50" t="s">
        <v>47</v>
      </c>
      <c r="I71" s="43" t="s">
        <v>47</v>
      </c>
      <c r="J71" s="43" t="s">
        <v>47</v>
      </c>
      <c r="K71" s="44"/>
      <c r="L71" s="43" t="s">
        <v>47</v>
      </c>
    </row>
    <row r="72" spans="1:12" ht="14.5">
      <c r="A72" s="24"/>
      <c r="B72" s="17"/>
      <c r="C72" s="8"/>
      <c r="D72" s="18" t="s">
        <v>33</v>
      </c>
      <c r="E72" s="9"/>
      <c r="F72" s="19">
        <v>250</v>
      </c>
      <c r="G72" s="79" t="s">
        <v>209</v>
      </c>
      <c r="H72" s="79" t="s">
        <v>83</v>
      </c>
      <c r="I72" s="19" t="s">
        <v>210</v>
      </c>
      <c r="J72" s="19" t="s">
        <v>211</v>
      </c>
      <c r="K72" s="25"/>
      <c r="L72" s="83"/>
    </row>
    <row r="73" spans="1:12" ht="14.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196</v>
      </c>
      <c r="F73" s="43">
        <v>60</v>
      </c>
      <c r="G73" s="78" t="s">
        <v>197</v>
      </c>
      <c r="H73" s="78" t="s">
        <v>198</v>
      </c>
      <c r="I73" s="78" t="s">
        <v>199</v>
      </c>
      <c r="J73" s="43">
        <v>92</v>
      </c>
      <c r="K73" s="44">
        <v>52</v>
      </c>
      <c r="L73" s="43"/>
    </row>
    <row r="74" spans="1:12" ht="14.5">
      <c r="A74" s="23"/>
      <c r="B74" s="15"/>
      <c r="C74" s="11"/>
      <c r="D74" s="7" t="s">
        <v>27</v>
      </c>
      <c r="E74" s="42" t="s">
        <v>212</v>
      </c>
      <c r="F74" s="43">
        <v>200</v>
      </c>
      <c r="G74" s="78" t="s">
        <v>213</v>
      </c>
      <c r="H74" s="78" t="s">
        <v>214</v>
      </c>
      <c r="I74" s="78" t="s">
        <v>215</v>
      </c>
      <c r="J74" s="43" t="s">
        <v>203</v>
      </c>
      <c r="K74" s="44">
        <v>5</v>
      </c>
      <c r="L74" s="43"/>
    </row>
    <row r="75" spans="1:12" ht="14.5">
      <c r="A75" s="23"/>
      <c r="B75" s="15"/>
      <c r="C75" s="11"/>
      <c r="D75" s="7" t="s">
        <v>28</v>
      </c>
      <c r="E75" s="42" t="s">
        <v>216</v>
      </c>
      <c r="F75" s="43">
        <v>80</v>
      </c>
      <c r="G75" s="78" t="s">
        <v>217</v>
      </c>
      <c r="H75" s="78" t="s">
        <v>218</v>
      </c>
      <c r="I75" s="78" t="s">
        <v>70</v>
      </c>
      <c r="J75" s="43" t="s">
        <v>229</v>
      </c>
      <c r="K75" s="44">
        <v>295</v>
      </c>
      <c r="L75" s="43"/>
    </row>
    <row r="76" spans="1:12" ht="14.5">
      <c r="A76" s="23"/>
      <c r="B76" s="15"/>
      <c r="C76" s="11"/>
      <c r="D76" s="7" t="s">
        <v>29</v>
      </c>
      <c r="E76" s="42" t="s">
        <v>208</v>
      </c>
      <c r="F76" s="43">
        <v>150</v>
      </c>
      <c r="G76" s="78" t="s">
        <v>102</v>
      </c>
      <c r="H76" s="78" t="s">
        <v>103</v>
      </c>
      <c r="I76" s="43" t="s">
        <v>104</v>
      </c>
      <c r="J76" s="43" t="s">
        <v>230</v>
      </c>
      <c r="K76" s="44">
        <v>309</v>
      </c>
      <c r="L76" s="43"/>
    </row>
    <row r="77" spans="1:12" ht="14.5">
      <c r="A77" s="23"/>
      <c r="B77" s="15"/>
      <c r="C77" s="11"/>
      <c r="D77" s="7" t="s">
        <v>30</v>
      </c>
      <c r="E77" s="42" t="s">
        <v>106</v>
      </c>
      <c r="F77" s="43">
        <v>200</v>
      </c>
      <c r="G77" s="78" t="s">
        <v>219</v>
      </c>
      <c r="H77" s="78" t="s">
        <v>220</v>
      </c>
      <c r="I77" s="43" t="s">
        <v>221</v>
      </c>
      <c r="J77" s="43" t="s">
        <v>110</v>
      </c>
      <c r="K77" s="44">
        <v>14</v>
      </c>
      <c r="L77" s="43"/>
    </row>
    <row r="78" spans="1:12" ht="14.5">
      <c r="A78" s="23"/>
      <c r="B78" s="15"/>
      <c r="C78" s="11"/>
      <c r="D78" s="7" t="s">
        <v>31</v>
      </c>
      <c r="E78" s="42" t="s">
        <v>222</v>
      </c>
      <c r="F78" s="43">
        <v>60</v>
      </c>
      <c r="G78" s="78" t="s">
        <v>135</v>
      </c>
      <c r="H78" s="78" t="s">
        <v>136</v>
      </c>
      <c r="I78" s="78" t="s">
        <v>137</v>
      </c>
      <c r="J78" s="43" t="s">
        <v>138</v>
      </c>
      <c r="K78" s="44">
        <v>9</v>
      </c>
      <c r="L78" s="43"/>
    </row>
    <row r="79" spans="1:12" ht="14.5">
      <c r="A79" s="23"/>
      <c r="B79" s="15"/>
      <c r="C79" s="11"/>
      <c r="D79" s="7" t="s">
        <v>32</v>
      </c>
      <c r="E79" s="42" t="s">
        <v>41</v>
      </c>
      <c r="F79" s="43">
        <v>40</v>
      </c>
      <c r="G79" s="78" t="s">
        <v>86</v>
      </c>
      <c r="H79" s="43" t="s">
        <v>87</v>
      </c>
      <c r="I79" s="78" t="s">
        <v>88</v>
      </c>
      <c r="J79" s="43" t="s">
        <v>89</v>
      </c>
      <c r="K79" s="44">
        <v>7</v>
      </c>
      <c r="L79" s="43"/>
    </row>
    <row r="80" spans="1:12" ht="14.5">
      <c r="A80" s="23"/>
      <c r="B80" s="15"/>
      <c r="C80" s="11"/>
      <c r="D80" s="64" t="s">
        <v>42</v>
      </c>
      <c r="E80" s="42"/>
      <c r="F80" s="43"/>
      <c r="G80" s="43"/>
      <c r="H80" s="43"/>
      <c r="I80" s="43"/>
      <c r="J80" s="43"/>
      <c r="K80" s="44"/>
      <c r="L80" s="43"/>
    </row>
    <row r="81" spans="1:12" ht="14.5">
      <c r="A81" s="23"/>
      <c r="B81" s="15"/>
      <c r="C81" s="11"/>
      <c r="D81" s="64" t="s">
        <v>44</v>
      </c>
      <c r="E81" s="42"/>
      <c r="F81" s="43"/>
      <c r="G81" s="43"/>
      <c r="H81" s="43"/>
      <c r="I81" s="43"/>
      <c r="J81" s="43"/>
      <c r="K81" s="44"/>
      <c r="L81" s="43" t="s">
        <v>47</v>
      </c>
    </row>
    <row r="82" spans="1:12" ht="14.5">
      <c r="A82" s="24"/>
      <c r="B82" s="17"/>
      <c r="C82" s="8"/>
      <c r="D82" s="18" t="s">
        <v>33</v>
      </c>
      <c r="E82" s="9"/>
      <c r="F82" s="19">
        <f>SUM(F73:F81)</f>
        <v>790</v>
      </c>
      <c r="G82" s="19" t="s">
        <v>223</v>
      </c>
      <c r="H82" s="19" t="s">
        <v>225</v>
      </c>
      <c r="I82" s="19" t="s">
        <v>227</v>
      </c>
      <c r="J82" s="19" t="s">
        <v>231</v>
      </c>
      <c r="K82" s="25"/>
      <c r="L82" s="19"/>
    </row>
    <row r="83" spans="1:12" ht="15.75" customHeight="1">
      <c r="A83" s="29">
        <f>A65</f>
        <v>1</v>
      </c>
      <c r="B83" s="30">
        <f>B65</f>
        <v>4</v>
      </c>
      <c r="C83" s="87" t="s">
        <v>4</v>
      </c>
      <c r="D83" s="88"/>
      <c r="E83" s="31"/>
      <c r="F83" s="32">
        <f>F72+F82</f>
        <v>1040</v>
      </c>
      <c r="G83" s="32" t="s">
        <v>224</v>
      </c>
      <c r="H83" s="32" t="s">
        <v>226</v>
      </c>
      <c r="I83" s="32" t="s">
        <v>228</v>
      </c>
      <c r="J83" s="32" t="s">
        <v>232</v>
      </c>
      <c r="K83" s="32"/>
      <c r="L83" s="32"/>
    </row>
    <row r="84" spans="1:12" ht="14.5">
      <c r="A84" s="20">
        <v>1</v>
      </c>
      <c r="B84" s="21">
        <v>5</v>
      </c>
      <c r="C84" s="22" t="s">
        <v>20</v>
      </c>
      <c r="D84" s="5" t="s">
        <v>21</v>
      </c>
      <c r="E84" s="39"/>
      <c r="F84" s="40"/>
      <c r="G84" s="40"/>
      <c r="H84" s="73"/>
      <c r="I84" s="40"/>
      <c r="J84" s="40"/>
      <c r="K84" s="41"/>
      <c r="L84" s="40"/>
    </row>
    <row r="85" spans="1:12" ht="14.5">
      <c r="A85" s="23"/>
      <c r="B85" s="15"/>
      <c r="C85" s="11"/>
      <c r="D85" s="64"/>
      <c r="E85" s="42"/>
      <c r="F85" s="43"/>
      <c r="G85" s="43"/>
      <c r="H85" s="43"/>
      <c r="I85" s="43"/>
      <c r="J85" s="43"/>
      <c r="K85" s="44"/>
      <c r="L85" s="43"/>
    </row>
    <row r="86" spans="1:12" ht="14.5">
      <c r="A86" s="23"/>
      <c r="B86" s="15"/>
      <c r="C86" s="11"/>
      <c r="D86" s="7" t="s">
        <v>22</v>
      </c>
      <c r="E86" s="42" t="s">
        <v>147</v>
      </c>
      <c r="F86" s="43">
        <v>200</v>
      </c>
      <c r="G86" s="78" t="s">
        <v>148</v>
      </c>
      <c r="H86" s="78" t="s">
        <v>149</v>
      </c>
      <c r="I86" s="43" t="s">
        <v>150</v>
      </c>
      <c r="J86" s="43" t="s">
        <v>151</v>
      </c>
      <c r="K86" s="44">
        <v>16</v>
      </c>
      <c r="L86" s="43"/>
    </row>
    <row r="87" spans="1:12" ht="14.5">
      <c r="A87" s="23"/>
      <c r="B87" s="15"/>
      <c r="C87" s="11"/>
      <c r="D87" s="7" t="s">
        <v>31</v>
      </c>
      <c r="E87" s="42" t="s">
        <v>233</v>
      </c>
      <c r="F87" s="43">
        <v>45</v>
      </c>
      <c r="G87" s="78" t="s">
        <v>65</v>
      </c>
      <c r="H87" s="78" t="s">
        <v>66</v>
      </c>
      <c r="I87" s="43" t="s">
        <v>67</v>
      </c>
      <c r="J87" s="43" t="s">
        <v>68</v>
      </c>
      <c r="K87" s="44">
        <v>1</v>
      </c>
      <c r="L87" s="43"/>
    </row>
    <row r="88" spans="1:12" ht="14.5">
      <c r="A88" s="23"/>
      <c r="B88" s="15"/>
      <c r="C88" s="11"/>
      <c r="D88" s="7" t="s">
        <v>32</v>
      </c>
      <c r="E88" s="42"/>
      <c r="F88" s="43"/>
      <c r="G88" s="43"/>
      <c r="H88" s="43"/>
      <c r="I88" s="43"/>
      <c r="J88" s="43"/>
      <c r="K88" s="44"/>
      <c r="L88" s="43"/>
    </row>
    <row r="89" spans="1:12" ht="14.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4.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4.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4.5">
      <c r="A92" s="24"/>
      <c r="B92" s="17"/>
      <c r="C92" s="8"/>
      <c r="D92" s="18" t="s">
        <v>33</v>
      </c>
      <c r="E92" s="9"/>
      <c r="F92" s="19">
        <f>SUM(F84:F91)</f>
        <v>245</v>
      </c>
      <c r="G92" s="79" t="s">
        <v>235</v>
      </c>
      <c r="H92" s="79" t="s">
        <v>234</v>
      </c>
      <c r="I92" s="19" t="s">
        <v>236</v>
      </c>
      <c r="J92" s="19" t="s">
        <v>237</v>
      </c>
      <c r="K92" s="25"/>
      <c r="L92" s="19"/>
    </row>
    <row r="93" spans="1:12" ht="14.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4.5">
      <c r="A94" s="23"/>
      <c r="B94" s="15"/>
      <c r="C94" s="11"/>
      <c r="D94" s="7" t="s">
        <v>27</v>
      </c>
      <c r="E94" s="42" t="s">
        <v>238</v>
      </c>
      <c r="F94" s="43">
        <v>200</v>
      </c>
      <c r="G94" s="78" t="s">
        <v>240</v>
      </c>
      <c r="H94" s="78" t="s">
        <v>241</v>
      </c>
      <c r="I94" s="43" t="s">
        <v>242</v>
      </c>
      <c r="J94" s="43" t="s">
        <v>243</v>
      </c>
      <c r="K94" s="44">
        <v>86</v>
      </c>
      <c r="L94" s="43"/>
    </row>
    <row r="95" spans="1:12" ht="14.5">
      <c r="A95" s="23"/>
      <c r="B95" s="15"/>
      <c r="C95" s="11"/>
      <c r="D95" s="7" t="s">
        <v>28</v>
      </c>
      <c r="E95" s="42" t="s">
        <v>239</v>
      </c>
      <c r="F95" s="43">
        <v>230</v>
      </c>
      <c r="G95" s="43" t="s">
        <v>244</v>
      </c>
      <c r="H95" s="78" t="s">
        <v>245</v>
      </c>
      <c r="I95" s="78" t="s">
        <v>246</v>
      </c>
      <c r="J95" s="43" t="s">
        <v>247</v>
      </c>
      <c r="K95" s="44">
        <v>33</v>
      </c>
      <c r="L95" s="43"/>
    </row>
    <row r="96" spans="1:12" ht="14.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4.5">
      <c r="A97" s="23"/>
      <c r="B97" s="15"/>
      <c r="C97" s="11"/>
      <c r="D97" s="7" t="s">
        <v>30</v>
      </c>
      <c r="E97" s="42" t="s">
        <v>248</v>
      </c>
      <c r="F97" s="43">
        <v>200</v>
      </c>
      <c r="G97" s="43">
        <v>1</v>
      </c>
      <c r="H97" s="43" t="s">
        <v>64</v>
      </c>
      <c r="I97" s="43" t="s">
        <v>249</v>
      </c>
      <c r="J97" s="43" t="s">
        <v>250</v>
      </c>
      <c r="K97" s="44">
        <v>17</v>
      </c>
      <c r="L97" s="43"/>
    </row>
    <row r="98" spans="1:12" ht="14.5">
      <c r="A98" s="23"/>
      <c r="B98" s="15"/>
      <c r="C98" s="11"/>
      <c r="D98" s="7" t="s">
        <v>31</v>
      </c>
      <c r="E98" s="42" t="s">
        <v>251</v>
      </c>
      <c r="F98" s="43">
        <v>60</v>
      </c>
      <c r="G98" s="78" t="s">
        <v>135</v>
      </c>
      <c r="H98" s="78" t="s">
        <v>136</v>
      </c>
      <c r="I98" s="43" t="s">
        <v>137</v>
      </c>
      <c r="J98" s="43" t="s">
        <v>138</v>
      </c>
      <c r="K98" s="44">
        <v>10</v>
      </c>
      <c r="L98" s="43"/>
    </row>
    <row r="99" spans="1:12" ht="14.5">
      <c r="A99" s="23"/>
      <c r="B99" s="15"/>
      <c r="C99" s="11"/>
      <c r="D99" s="7" t="s">
        <v>32</v>
      </c>
      <c r="E99" s="42" t="s">
        <v>41</v>
      </c>
      <c r="F99" s="43">
        <v>40</v>
      </c>
      <c r="G99" s="78" t="s">
        <v>86</v>
      </c>
      <c r="H99" s="43" t="s">
        <v>87</v>
      </c>
      <c r="I99" s="78" t="s">
        <v>88</v>
      </c>
      <c r="J99" s="43" t="s">
        <v>89</v>
      </c>
      <c r="K99" s="44">
        <v>7</v>
      </c>
      <c r="L99" s="43"/>
    </row>
    <row r="100" spans="1:12" ht="14.5">
      <c r="A100" s="23"/>
      <c r="B100" s="15"/>
      <c r="C100" s="11"/>
      <c r="D100" s="6"/>
      <c r="E100" s="42" t="s">
        <v>49</v>
      </c>
      <c r="F100" s="43">
        <v>100</v>
      </c>
      <c r="G100" s="43" t="s">
        <v>252</v>
      </c>
      <c r="H100" s="78" t="s">
        <v>252</v>
      </c>
      <c r="I100" s="78" t="s">
        <v>253</v>
      </c>
      <c r="J100" s="43" t="s">
        <v>254</v>
      </c>
      <c r="K100" s="44">
        <v>5</v>
      </c>
      <c r="L100" s="43"/>
    </row>
    <row r="101" spans="1:12" ht="14.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4.5">
      <c r="A102" s="24"/>
      <c r="B102" s="17"/>
      <c r="C102" s="8"/>
      <c r="D102" s="18" t="s">
        <v>33</v>
      </c>
      <c r="E102" s="9"/>
      <c r="F102" s="19">
        <f>SUM(F93:F101)</f>
        <v>830</v>
      </c>
      <c r="G102" s="19" t="s">
        <v>255</v>
      </c>
      <c r="H102" s="79" t="s">
        <v>257</v>
      </c>
      <c r="I102" s="19" t="s">
        <v>259</v>
      </c>
      <c r="J102" s="19" t="s">
        <v>261</v>
      </c>
      <c r="K102" s="25"/>
      <c r="L102" s="19"/>
    </row>
    <row r="103" spans="1:12" ht="15.75" customHeight="1" thickBot="1">
      <c r="A103" s="29">
        <f>A84</f>
        <v>1</v>
      </c>
      <c r="B103" s="30">
        <f>B84</f>
        <v>5</v>
      </c>
      <c r="C103" s="87" t="s">
        <v>4</v>
      </c>
      <c r="D103" s="88"/>
      <c r="E103" s="31"/>
      <c r="F103" s="32">
        <f>F92+F102</f>
        <v>1075</v>
      </c>
      <c r="G103" s="32" t="s">
        <v>256</v>
      </c>
      <c r="H103" s="32" t="s">
        <v>258</v>
      </c>
      <c r="I103" s="32" t="s">
        <v>260</v>
      </c>
      <c r="J103" s="32" t="s">
        <v>262</v>
      </c>
      <c r="K103" s="32"/>
      <c r="L103" s="32"/>
    </row>
    <row r="104" spans="1:12" ht="14.5">
      <c r="A104" s="20">
        <v>2</v>
      </c>
      <c r="B104" s="21">
        <v>1</v>
      </c>
      <c r="C104" s="22" t="s">
        <v>20</v>
      </c>
      <c r="D104" s="5" t="s">
        <v>21</v>
      </c>
      <c r="E104" s="39"/>
      <c r="F104" s="40"/>
      <c r="G104" s="40"/>
      <c r="H104" s="40"/>
      <c r="I104" s="40"/>
      <c r="J104" s="40"/>
      <c r="K104" s="41"/>
      <c r="L104" s="40"/>
    </row>
    <row r="105" spans="1:12" ht="14.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4.5">
      <c r="A106" s="23"/>
      <c r="B106" s="15"/>
      <c r="C106" s="11"/>
      <c r="D106" s="7" t="s">
        <v>22</v>
      </c>
      <c r="E106" s="42" t="s">
        <v>63</v>
      </c>
      <c r="F106" s="43">
        <v>200</v>
      </c>
      <c r="G106" s="78" t="s">
        <v>64</v>
      </c>
      <c r="H106" s="78" t="s">
        <v>70</v>
      </c>
      <c r="I106" s="43">
        <v>14</v>
      </c>
      <c r="J106" s="43">
        <v>28</v>
      </c>
      <c r="K106" s="44">
        <v>12</v>
      </c>
      <c r="L106" s="43"/>
    </row>
    <row r="107" spans="1:12" ht="14.5">
      <c r="A107" s="23"/>
      <c r="B107" s="15"/>
      <c r="C107" s="11"/>
      <c r="D107" s="7" t="s">
        <v>31</v>
      </c>
      <c r="E107" s="42" t="s">
        <v>69</v>
      </c>
      <c r="F107" s="43">
        <v>45</v>
      </c>
      <c r="G107" s="78" t="s">
        <v>65</v>
      </c>
      <c r="H107" s="78" t="s">
        <v>66</v>
      </c>
      <c r="I107" s="43" t="s">
        <v>67</v>
      </c>
      <c r="J107" s="43" t="s">
        <v>68</v>
      </c>
      <c r="K107" s="44">
        <v>2</v>
      </c>
      <c r="L107" s="43"/>
    </row>
    <row r="108" spans="1:12" ht="14.5">
      <c r="A108" s="23"/>
      <c r="B108" s="15"/>
      <c r="C108" s="11"/>
      <c r="D108" s="7" t="s">
        <v>32</v>
      </c>
      <c r="E108" s="42"/>
      <c r="F108" s="43"/>
      <c r="G108" s="43"/>
      <c r="H108" s="43"/>
      <c r="I108" s="43"/>
      <c r="J108" s="43"/>
      <c r="K108" s="44"/>
      <c r="L108" s="43"/>
    </row>
    <row r="109" spans="1:12" ht="14.5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>
      <c r="A110" s="23"/>
      <c r="B110" s="15"/>
      <c r="C110" s="11"/>
      <c r="D110" s="64" t="s">
        <v>42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4.5">
      <c r="A112" s="24"/>
      <c r="B112" s="17"/>
      <c r="C112" s="8"/>
      <c r="D112" s="18" t="s">
        <v>33</v>
      </c>
      <c r="E112" s="9"/>
      <c r="F112" s="19">
        <f>SUM(F104:F111)</f>
        <v>245</v>
      </c>
      <c r="G112" s="79" t="s">
        <v>90</v>
      </c>
      <c r="H112" s="79" t="s">
        <v>66</v>
      </c>
      <c r="I112" s="19" t="s">
        <v>91</v>
      </c>
      <c r="J112" s="19" t="s">
        <v>92</v>
      </c>
      <c r="K112" s="25" t="s">
        <v>55</v>
      </c>
      <c r="L112" s="19"/>
    </row>
    <row r="113" spans="1:12" ht="14.5">
      <c r="A113" s="26">
        <f>A104</f>
        <v>2</v>
      </c>
      <c r="B113" s="13">
        <f>B104</f>
        <v>1</v>
      </c>
      <c r="C113" s="10" t="s">
        <v>25</v>
      </c>
      <c r="D113" s="7" t="s">
        <v>26</v>
      </c>
      <c r="E113" s="42"/>
      <c r="F113" s="43"/>
      <c r="G113" s="43"/>
      <c r="H113" s="43"/>
      <c r="I113" s="43"/>
      <c r="J113" s="70"/>
      <c r="K113" s="44">
        <v>13</v>
      </c>
      <c r="L113" s="43"/>
    </row>
    <row r="114" spans="1:12" ht="14.5">
      <c r="A114" s="23"/>
      <c r="B114" s="15"/>
      <c r="C114" s="11"/>
      <c r="D114" s="7" t="s">
        <v>27</v>
      </c>
      <c r="E114" s="42" t="s">
        <v>263</v>
      </c>
      <c r="F114" s="43">
        <v>200</v>
      </c>
      <c r="G114" s="78" t="s">
        <v>200</v>
      </c>
      <c r="H114" s="43" t="s">
        <v>201</v>
      </c>
      <c r="I114" s="78" t="s">
        <v>202</v>
      </c>
      <c r="J114" s="43">
        <v>81</v>
      </c>
      <c r="K114" s="44">
        <v>88</v>
      </c>
      <c r="L114" s="43"/>
    </row>
    <row r="115" spans="1:12" ht="14.5">
      <c r="A115" s="23"/>
      <c r="B115" s="15"/>
      <c r="C115" s="11"/>
      <c r="D115" s="7" t="s">
        <v>28</v>
      </c>
      <c r="E115" s="42" t="s">
        <v>204</v>
      </c>
      <c r="F115" s="43">
        <v>80</v>
      </c>
      <c r="G115" s="78" t="s">
        <v>205</v>
      </c>
      <c r="H115" s="78" t="s">
        <v>206</v>
      </c>
      <c r="I115" s="78" t="s">
        <v>207</v>
      </c>
      <c r="J115" s="43">
        <v>245</v>
      </c>
      <c r="K115" s="44">
        <v>124</v>
      </c>
      <c r="L115" s="43"/>
    </row>
    <row r="116" spans="1:12" ht="14.5">
      <c r="A116" s="23"/>
      <c r="B116" s="15"/>
      <c r="C116" s="11"/>
      <c r="D116" s="7" t="s">
        <v>29</v>
      </c>
      <c r="E116" s="42" t="s">
        <v>50</v>
      </c>
      <c r="F116" s="43">
        <v>150</v>
      </c>
      <c r="G116" s="78" t="s">
        <v>102</v>
      </c>
      <c r="H116" s="78" t="s">
        <v>103</v>
      </c>
      <c r="I116" s="43" t="s">
        <v>104</v>
      </c>
      <c r="J116" s="43" t="s">
        <v>230</v>
      </c>
      <c r="K116" s="44">
        <v>309</v>
      </c>
      <c r="L116" s="43"/>
    </row>
    <row r="117" spans="1:12" ht="14.5">
      <c r="A117" s="23"/>
      <c r="B117" s="15"/>
      <c r="C117" s="11"/>
      <c r="D117" s="7" t="s">
        <v>30</v>
      </c>
      <c r="E117" s="42" t="s">
        <v>147</v>
      </c>
      <c r="F117" s="43">
        <v>200</v>
      </c>
      <c r="G117" s="78" t="s">
        <v>148</v>
      </c>
      <c r="H117" s="78" t="s">
        <v>149</v>
      </c>
      <c r="I117" s="43" t="s">
        <v>150</v>
      </c>
      <c r="J117" s="43" t="s">
        <v>151</v>
      </c>
      <c r="K117" s="44">
        <v>16</v>
      </c>
      <c r="L117" s="43"/>
    </row>
    <row r="118" spans="1:12" ht="14.5">
      <c r="A118" s="23"/>
      <c r="B118" s="15"/>
      <c r="C118" s="11"/>
      <c r="D118" s="7" t="s">
        <v>31</v>
      </c>
      <c r="E118" s="42" t="s">
        <v>40</v>
      </c>
      <c r="F118" s="43">
        <v>50</v>
      </c>
      <c r="G118" s="78" t="s">
        <v>82</v>
      </c>
      <c r="H118" s="78" t="s">
        <v>83</v>
      </c>
      <c r="I118" s="78" t="s">
        <v>84</v>
      </c>
      <c r="J118" s="43" t="s">
        <v>85</v>
      </c>
      <c r="K118" s="44">
        <v>8</v>
      </c>
      <c r="L118" s="43"/>
    </row>
    <row r="119" spans="1:12" ht="14.5">
      <c r="A119" s="23"/>
      <c r="B119" s="15"/>
      <c r="C119" s="11"/>
      <c r="D119" s="7" t="s">
        <v>32</v>
      </c>
      <c r="E119" s="42" t="s">
        <v>41</v>
      </c>
      <c r="F119" s="43">
        <v>40</v>
      </c>
      <c r="G119" s="78" t="s">
        <v>86</v>
      </c>
      <c r="H119" s="43" t="s">
        <v>87</v>
      </c>
      <c r="I119" s="78" t="s">
        <v>88</v>
      </c>
      <c r="J119" s="43" t="s">
        <v>89</v>
      </c>
      <c r="K119" s="44">
        <v>7</v>
      </c>
      <c r="L119" s="43"/>
    </row>
    <row r="120" spans="1:12" ht="14.5">
      <c r="A120" s="23"/>
      <c r="B120" s="15"/>
      <c r="C120" s="11"/>
      <c r="D120" s="65" t="s">
        <v>51</v>
      </c>
      <c r="E120" s="42"/>
      <c r="F120" s="43"/>
      <c r="G120" s="43"/>
      <c r="H120" s="43"/>
      <c r="I120" s="43"/>
      <c r="J120" s="43"/>
      <c r="K120" s="44"/>
      <c r="L120" s="43"/>
    </row>
    <row r="121" spans="1:12" ht="14.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>
      <c r="A122" s="24"/>
      <c r="B122" s="17"/>
      <c r="C122" s="8"/>
      <c r="D122" s="18" t="s">
        <v>33</v>
      </c>
      <c r="E122" s="9"/>
      <c r="F122" s="19">
        <f>SUM(F113:F121)</f>
        <v>720</v>
      </c>
      <c r="G122" s="19" t="s">
        <v>264</v>
      </c>
      <c r="H122" s="19" t="s">
        <v>266</v>
      </c>
      <c r="I122" s="19" t="s">
        <v>268</v>
      </c>
      <c r="J122" s="19" t="s">
        <v>270</v>
      </c>
      <c r="K122" s="25"/>
      <c r="L122" s="19"/>
    </row>
    <row r="123" spans="1:12" ht="14.5">
      <c r="A123" s="29">
        <f>A104</f>
        <v>2</v>
      </c>
      <c r="B123" s="30">
        <f>B104</f>
        <v>1</v>
      </c>
      <c r="C123" s="87" t="s">
        <v>4</v>
      </c>
      <c r="D123" s="88"/>
      <c r="E123" s="31"/>
      <c r="F123" s="32">
        <v>965</v>
      </c>
      <c r="G123" s="32" t="s">
        <v>265</v>
      </c>
      <c r="H123" s="32" t="s">
        <v>267</v>
      </c>
      <c r="I123" s="32" t="s">
        <v>269</v>
      </c>
      <c r="J123" s="32" t="s">
        <v>271</v>
      </c>
      <c r="K123" s="32"/>
      <c r="L123" s="32"/>
    </row>
    <row r="124" spans="1:12" ht="15" thickBot="1">
      <c r="A124" s="14">
        <v>2</v>
      </c>
      <c r="B124" s="15">
        <v>2</v>
      </c>
      <c r="C124" s="22" t="s">
        <v>20</v>
      </c>
      <c r="D124" s="5" t="s">
        <v>21</v>
      </c>
      <c r="E124" s="39" t="s">
        <v>208</v>
      </c>
      <c r="F124" s="40">
        <v>150</v>
      </c>
      <c r="G124" s="81" t="s">
        <v>102</v>
      </c>
      <c r="H124" s="81" t="s">
        <v>103</v>
      </c>
      <c r="I124" s="40" t="s">
        <v>104</v>
      </c>
      <c r="J124" s="40" t="s">
        <v>105</v>
      </c>
      <c r="K124" s="41">
        <v>309</v>
      </c>
      <c r="L124" s="40"/>
    </row>
    <row r="125" spans="1:12" ht="14.5">
      <c r="A125" s="14"/>
      <c r="B125" s="15"/>
      <c r="C125" s="11"/>
      <c r="D125" s="64" t="s">
        <v>29</v>
      </c>
      <c r="E125" s="39" t="s">
        <v>47</v>
      </c>
      <c r="F125" s="40" t="s">
        <v>47</v>
      </c>
      <c r="G125" s="40" t="s">
        <v>47</v>
      </c>
      <c r="H125" s="40" t="s">
        <v>47</v>
      </c>
      <c r="I125" s="40" t="s">
        <v>47</v>
      </c>
      <c r="J125" s="40" t="s">
        <v>47</v>
      </c>
      <c r="K125" s="41" t="s">
        <v>47</v>
      </c>
      <c r="L125" s="40" t="s">
        <v>47</v>
      </c>
    </row>
    <row r="126" spans="1:12" ht="14.5">
      <c r="A126" s="14"/>
      <c r="B126" s="15"/>
      <c r="C126" s="11"/>
      <c r="D126" s="7" t="s">
        <v>22</v>
      </c>
      <c r="E126" s="42" t="s">
        <v>147</v>
      </c>
      <c r="F126" s="43">
        <v>200</v>
      </c>
      <c r="G126" s="43" t="s">
        <v>52</v>
      </c>
      <c r="H126" s="78" t="s">
        <v>149</v>
      </c>
      <c r="I126" s="43" t="s">
        <v>150</v>
      </c>
      <c r="J126" s="43" t="s">
        <v>151</v>
      </c>
      <c r="K126" s="44">
        <v>16</v>
      </c>
      <c r="L126" s="43"/>
    </row>
    <row r="127" spans="1:12" ht="14.5">
      <c r="A127" s="14"/>
      <c r="B127" s="15"/>
      <c r="C127" s="11"/>
      <c r="D127" s="7" t="s">
        <v>31</v>
      </c>
      <c r="E127" s="42" t="s">
        <v>40</v>
      </c>
      <c r="F127" s="43">
        <v>50</v>
      </c>
      <c r="G127" s="78" t="s">
        <v>82</v>
      </c>
      <c r="H127" s="78" t="s">
        <v>83</v>
      </c>
      <c r="I127" s="78" t="s">
        <v>84</v>
      </c>
      <c r="J127" s="43" t="s">
        <v>85</v>
      </c>
      <c r="K127" s="44">
        <v>8</v>
      </c>
      <c r="L127" s="43"/>
    </row>
    <row r="128" spans="1:12" ht="14.5">
      <c r="A128" s="14"/>
      <c r="B128" s="15"/>
      <c r="C128" s="11"/>
      <c r="D128" s="7" t="s">
        <v>32</v>
      </c>
      <c r="E128" s="42" t="s">
        <v>47</v>
      </c>
      <c r="F128" s="43" t="s">
        <v>47</v>
      </c>
      <c r="G128" s="43" t="s">
        <v>47</v>
      </c>
      <c r="H128" s="43" t="s">
        <v>47</v>
      </c>
      <c r="I128" s="43" t="s">
        <v>47</v>
      </c>
      <c r="J128" s="43" t="s">
        <v>47</v>
      </c>
      <c r="K128" s="44" t="s">
        <v>47</v>
      </c>
      <c r="L128" s="43" t="s">
        <v>47</v>
      </c>
    </row>
    <row r="129" spans="1:14" ht="14.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4" ht="14.5">
      <c r="A130" s="14"/>
      <c r="B130" s="15"/>
      <c r="C130" s="11"/>
      <c r="D130" s="66" t="s">
        <v>47</v>
      </c>
      <c r="E130" s="42" t="s">
        <v>47</v>
      </c>
      <c r="F130" s="43" t="s">
        <v>47</v>
      </c>
      <c r="G130" s="43" t="s">
        <v>47</v>
      </c>
      <c r="H130" s="43" t="s">
        <v>47</v>
      </c>
      <c r="I130" s="43" t="s">
        <v>47</v>
      </c>
      <c r="J130" s="43" t="s">
        <v>47</v>
      </c>
      <c r="K130" s="44" t="s">
        <v>47</v>
      </c>
      <c r="L130" s="43" t="s">
        <v>47</v>
      </c>
    </row>
    <row r="131" spans="1:14" ht="14.5">
      <c r="A131" s="14"/>
      <c r="B131" s="15"/>
      <c r="C131" s="11"/>
      <c r="D131" s="6"/>
      <c r="E131" s="42"/>
      <c r="F131" s="43"/>
      <c r="G131" s="43" t="s">
        <v>47</v>
      </c>
      <c r="H131" s="43"/>
      <c r="I131" s="43" t="s">
        <v>47</v>
      </c>
      <c r="J131" s="43"/>
      <c r="K131" s="44"/>
      <c r="L131" s="43"/>
    </row>
    <row r="132" spans="1:14" ht="14.5">
      <c r="A132" s="16"/>
      <c r="B132" s="17"/>
      <c r="C132" s="8"/>
      <c r="D132" s="18" t="s">
        <v>33</v>
      </c>
      <c r="E132" s="9"/>
      <c r="F132" s="19">
        <f>SUM(F124:F131)</f>
        <v>400</v>
      </c>
      <c r="G132" s="19" t="s">
        <v>272</v>
      </c>
      <c r="H132" s="19" t="s">
        <v>273</v>
      </c>
      <c r="I132" s="19" t="s">
        <v>274</v>
      </c>
      <c r="J132" s="19" t="s">
        <v>275</v>
      </c>
      <c r="K132" s="25"/>
      <c r="L132" s="19"/>
      <c r="M132" s="72"/>
    </row>
    <row r="133" spans="1:14" ht="14.5">
      <c r="A133" s="13">
        <f>A124</f>
        <v>2</v>
      </c>
      <c r="B133" s="13">
        <f>B124</f>
        <v>2</v>
      </c>
      <c r="C133" s="10" t="s">
        <v>25</v>
      </c>
      <c r="D133" s="7" t="s">
        <v>26</v>
      </c>
      <c r="E133" s="42" t="s">
        <v>281</v>
      </c>
      <c r="F133" s="43">
        <v>60</v>
      </c>
      <c r="G133" s="78" t="s">
        <v>197</v>
      </c>
      <c r="H133" s="78" t="s">
        <v>198</v>
      </c>
      <c r="I133" s="78" t="s">
        <v>199</v>
      </c>
      <c r="J133" s="43">
        <v>92</v>
      </c>
      <c r="K133" s="44">
        <v>52</v>
      </c>
      <c r="L133" s="43"/>
    </row>
    <row r="134" spans="1:14" ht="14.5">
      <c r="A134" s="14"/>
      <c r="B134" s="15"/>
      <c r="C134" s="11"/>
      <c r="D134" s="7" t="s">
        <v>27</v>
      </c>
      <c r="E134" s="42" t="s">
        <v>276</v>
      </c>
      <c r="F134" s="43">
        <v>200</v>
      </c>
      <c r="G134" s="78" t="s">
        <v>277</v>
      </c>
      <c r="H134" s="78" t="s">
        <v>278</v>
      </c>
      <c r="I134" s="43" t="s">
        <v>279</v>
      </c>
      <c r="J134" s="43" t="s">
        <v>280</v>
      </c>
      <c r="K134" s="44">
        <v>170</v>
      </c>
      <c r="L134" s="43"/>
    </row>
    <row r="135" spans="1:14" ht="14.5">
      <c r="A135" s="14"/>
      <c r="B135" s="15"/>
      <c r="C135" s="11"/>
      <c r="D135" s="7" t="s">
        <v>28</v>
      </c>
      <c r="E135" s="42" t="s">
        <v>53</v>
      </c>
      <c r="F135" s="43">
        <v>80</v>
      </c>
      <c r="G135" s="43" t="s">
        <v>125</v>
      </c>
      <c r="H135" s="78" t="s">
        <v>126</v>
      </c>
      <c r="I135" s="43">
        <v>0</v>
      </c>
      <c r="J135" s="43">
        <v>165</v>
      </c>
      <c r="K135" s="44">
        <v>36</v>
      </c>
      <c r="L135" s="43"/>
    </row>
    <row r="136" spans="1:14" ht="14.5">
      <c r="A136" s="14"/>
      <c r="B136" s="15"/>
      <c r="C136" s="11"/>
      <c r="D136" s="7" t="s">
        <v>29</v>
      </c>
      <c r="E136" s="42" t="s">
        <v>43</v>
      </c>
      <c r="F136" s="43">
        <v>150</v>
      </c>
      <c r="G136" s="78" t="s">
        <v>169</v>
      </c>
      <c r="H136" s="43" t="s">
        <v>170</v>
      </c>
      <c r="I136" s="78" t="s">
        <v>171</v>
      </c>
      <c r="J136" s="43" t="s">
        <v>172</v>
      </c>
      <c r="K136" s="44">
        <v>312</v>
      </c>
      <c r="L136" s="43"/>
    </row>
    <row r="137" spans="1:14" ht="14.5">
      <c r="A137" s="14"/>
      <c r="B137" s="15"/>
      <c r="C137" s="11"/>
      <c r="D137" s="7" t="s">
        <v>30</v>
      </c>
      <c r="E137" s="42" t="s">
        <v>78</v>
      </c>
      <c r="F137" s="43">
        <v>200</v>
      </c>
      <c r="G137" s="43" t="s">
        <v>79</v>
      </c>
      <c r="H137" s="43" t="s">
        <v>79</v>
      </c>
      <c r="I137" s="43" t="s">
        <v>80</v>
      </c>
      <c r="J137" s="43" t="s">
        <v>81</v>
      </c>
      <c r="K137" s="44">
        <v>342</v>
      </c>
      <c r="L137" s="43"/>
    </row>
    <row r="138" spans="1:14" ht="14.5">
      <c r="A138" s="14"/>
      <c r="B138" s="15"/>
      <c r="C138" s="11"/>
      <c r="D138" s="7" t="s">
        <v>31</v>
      </c>
      <c r="E138" s="42" t="s">
        <v>222</v>
      </c>
      <c r="F138" s="43">
        <v>60</v>
      </c>
      <c r="G138" s="78" t="s">
        <v>135</v>
      </c>
      <c r="H138" s="78" t="s">
        <v>136</v>
      </c>
      <c r="I138" s="43" t="s">
        <v>137</v>
      </c>
      <c r="J138" s="43" t="s">
        <v>138</v>
      </c>
      <c r="K138" s="44">
        <v>9</v>
      </c>
      <c r="L138" s="43"/>
    </row>
    <row r="139" spans="1:14" ht="14.5">
      <c r="A139" s="14"/>
      <c r="B139" s="15"/>
      <c r="C139" s="11"/>
      <c r="D139" s="7" t="s">
        <v>32</v>
      </c>
      <c r="E139" s="42" t="s">
        <v>41</v>
      </c>
      <c r="F139" s="43">
        <v>40</v>
      </c>
      <c r="G139" s="78" t="s">
        <v>86</v>
      </c>
      <c r="H139" s="43" t="s">
        <v>87</v>
      </c>
      <c r="I139" s="78" t="s">
        <v>88</v>
      </c>
      <c r="J139" s="43" t="s">
        <v>89</v>
      </c>
      <c r="K139" s="44">
        <v>7</v>
      </c>
      <c r="L139" s="43"/>
    </row>
    <row r="140" spans="1:14" ht="14.5">
      <c r="A140" s="14"/>
      <c r="B140" s="15"/>
      <c r="C140" s="11"/>
      <c r="D140" s="66" t="s">
        <v>54</v>
      </c>
      <c r="E140" s="42"/>
      <c r="F140" s="43"/>
      <c r="G140" s="43"/>
      <c r="H140" s="43"/>
      <c r="I140" s="43"/>
      <c r="J140" s="43"/>
      <c r="K140" s="44"/>
      <c r="L140" s="43"/>
    </row>
    <row r="141" spans="1:14" ht="14.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4" ht="14.5">
      <c r="A142" s="16"/>
      <c r="B142" s="17"/>
      <c r="C142" s="8"/>
      <c r="D142" s="18" t="s">
        <v>33</v>
      </c>
      <c r="E142" s="9"/>
      <c r="F142" s="19">
        <f>SUM(F133:F141)</f>
        <v>790</v>
      </c>
      <c r="G142" s="19" t="s">
        <v>282</v>
      </c>
      <c r="H142" s="19" t="s">
        <v>284</v>
      </c>
      <c r="I142" s="19" t="s">
        <v>286</v>
      </c>
      <c r="J142" s="19" t="s">
        <v>288</v>
      </c>
      <c r="K142" s="25"/>
      <c r="L142" s="19"/>
    </row>
    <row r="143" spans="1:14" ht="15" thickBot="1">
      <c r="A143" s="33">
        <f>A124</f>
        <v>2</v>
      </c>
      <c r="B143" s="33">
        <f>B124</f>
        <v>2</v>
      </c>
      <c r="C143" s="87" t="s">
        <v>4</v>
      </c>
      <c r="D143" s="88"/>
      <c r="E143" s="31"/>
      <c r="F143" s="32">
        <f>F132+F142</f>
        <v>1190</v>
      </c>
      <c r="G143" s="32" t="s">
        <v>283</v>
      </c>
      <c r="H143" s="32" t="s">
        <v>285</v>
      </c>
      <c r="I143" s="32" t="s">
        <v>287</v>
      </c>
      <c r="J143" s="32" t="s">
        <v>289</v>
      </c>
      <c r="K143" s="32"/>
      <c r="L143" s="32"/>
    </row>
    <row r="144" spans="1:14" ht="14.5">
      <c r="A144" s="20">
        <v>2</v>
      </c>
      <c r="B144" s="21">
        <v>3</v>
      </c>
      <c r="C144" s="22" t="s">
        <v>20</v>
      </c>
      <c r="D144" s="5" t="s">
        <v>21</v>
      </c>
      <c r="E144" s="39"/>
      <c r="F144" s="40"/>
      <c r="G144" s="40"/>
      <c r="H144" s="40"/>
      <c r="I144" s="40"/>
      <c r="J144" s="40"/>
      <c r="K144" s="41"/>
      <c r="L144" s="40"/>
      <c r="N144" s="2" t="s">
        <v>59</v>
      </c>
    </row>
    <row r="145" spans="1:12" ht="14.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 t="s">
        <v>47</v>
      </c>
    </row>
    <row r="146" spans="1:12" ht="14.5">
      <c r="A146" s="23"/>
      <c r="B146" s="15"/>
      <c r="C146" s="11"/>
      <c r="D146" s="7" t="s">
        <v>22</v>
      </c>
      <c r="E146" s="42" t="s">
        <v>106</v>
      </c>
      <c r="F146" s="43">
        <v>200</v>
      </c>
      <c r="G146" s="78" t="s">
        <v>107</v>
      </c>
      <c r="H146" s="78" t="s">
        <v>108</v>
      </c>
      <c r="I146" s="78" t="s">
        <v>109</v>
      </c>
      <c r="J146" s="43" t="s">
        <v>110</v>
      </c>
      <c r="K146" s="44">
        <v>14</v>
      </c>
      <c r="L146" s="43"/>
    </row>
    <row r="147" spans="1:12" ht="14.5">
      <c r="A147" s="23"/>
      <c r="B147" s="15"/>
      <c r="C147" s="11"/>
      <c r="D147" s="7" t="s">
        <v>31</v>
      </c>
      <c r="E147" s="42" t="s">
        <v>233</v>
      </c>
      <c r="F147" s="43">
        <v>45</v>
      </c>
      <c r="G147" s="78" t="s">
        <v>65</v>
      </c>
      <c r="H147" s="78" t="s">
        <v>66</v>
      </c>
      <c r="I147" s="43" t="s">
        <v>67</v>
      </c>
      <c r="J147" s="43" t="s">
        <v>68</v>
      </c>
      <c r="K147" s="44">
        <v>1</v>
      </c>
      <c r="L147" s="43" t="s">
        <v>47</v>
      </c>
    </row>
    <row r="148" spans="1:12" ht="15.75" customHeight="1">
      <c r="A148" s="23"/>
      <c r="B148" s="15"/>
      <c r="C148" s="11"/>
      <c r="D148" s="7" t="s">
        <v>32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>
      <c r="A149" s="23"/>
      <c r="B149" s="15"/>
      <c r="C149" s="11"/>
      <c r="D149" s="7" t="s">
        <v>24</v>
      </c>
      <c r="E149" s="42" t="s">
        <v>47</v>
      </c>
      <c r="F149" s="43" t="s">
        <v>47</v>
      </c>
      <c r="G149" s="43" t="s">
        <v>47</v>
      </c>
      <c r="H149" s="43" t="s">
        <v>47</v>
      </c>
      <c r="I149" s="43" t="s">
        <v>47</v>
      </c>
      <c r="J149" s="43" t="s">
        <v>47</v>
      </c>
      <c r="K149" s="44" t="s">
        <v>47</v>
      </c>
      <c r="L149" s="43" t="s">
        <v>47</v>
      </c>
    </row>
    <row r="150" spans="1:12" ht="14.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4.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4.5">
      <c r="A152" s="24"/>
      <c r="B152" s="17"/>
      <c r="C152" s="8"/>
      <c r="D152" s="18" t="s">
        <v>33</v>
      </c>
      <c r="E152" s="9"/>
      <c r="F152" s="19">
        <f>SUM(F144:F151)</f>
        <v>245</v>
      </c>
      <c r="G152" s="79" t="s">
        <v>290</v>
      </c>
      <c r="H152" s="79" t="s">
        <v>291</v>
      </c>
      <c r="I152" s="19" t="s">
        <v>292</v>
      </c>
      <c r="J152" s="19" t="s">
        <v>293</v>
      </c>
      <c r="K152" s="25"/>
      <c r="L152" s="19"/>
    </row>
    <row r="153" spans="1:12" ht="14.5">
      <c r="A153" s="26">
        <f>A144</f>
        <v>2</v>
      </c>
      <c r="B153" s="13">
        <f>B144</f>
        <v>3</v>
      </c>
      <c r="C153" s="10" t="s">
        <v>25</v>
      </c>
      <c r="D153" s="7" t="s">
        <v>26</v>
      </c>
      <c r="E153" s="42" t="s">
        <v>48</v>
      </c>
      <c r="F153" s="43">
        <v>60</v>
      </c>
      <c r="G153" s="43">
        <v>0.82</v>
      </c>
      <c r="H153" s="43">
        <v>3.71</v>
      </c>
      <c r="I153" s="43">
        <v>5.0599999999999996</v>
      </c>
      <c r="J153" s="43" t="s">
        <v>294</v>
      </c>
      <c r="K153" s="44">
        <v>40</v>
      </c>
      <c r="L153" s="43"/>
    </row>
    <row r="154" spans="1:12" ht="14.5">
      <c r="A154" s="23"/>
      <c r="B154" s="15"/>
      <c r="C154" s="11"/>
      <c r="D154" s="7" t="s">
        <v>27</v>
      </c>
      <c r="E154" s="42" t="s">
        <v>295</v>
      </c>
      <c r="F154" s="43">
        <v>200</v>
      </c>
      <c r="G154" s="78" t="s">
        <v>122</v>
      </c>
      <c r="H154" s="78" t="s">
        <v>123</v>
      </c>
      <c r="I154" s="43" t="s">
        <v>296</v>
      </c>
      <c r="J154" s="43" t="s">
        <v>121</v>
      </c>
      <c r="K154" s="44">
        <v>4</v>
      </c>
      <c r="L154" s="43"/>
    </row>
    <row r="155" spans="1:12" ht="14.5">
      <c r="A155" s="23"/>
      <c r="B155" s="15"/>
      <c r="C155" s="11"/>
      <c r="D155" s="7" t="s">
        <v>28</v>
      </c>
      <c r="E155" s="42" t="s">
        <v>216</v>
      </c>
      <c r="F155" s="43">
        <v>80</v>
      </c>
      <c r="G155" s="78" t="s">
        <v>217</v>
      </c>
      <c r="H155" s="78" t="s">
        <v>218</v>
      </c>
      <c r="I155" s="43">
        <v>0</v>
      </c>
      <c r="J155" s="43" t="s">
        <v>229</v>
      </c>
      <c r="K155" s="44">
        <v>304</v>
      </c>
      <c r="L155" s="43"/>
    </row>
    <row r="156" spans="1:12" ht="14.5">
      <c r="A156" s="23"/>
      <c r="B156" s="15"/>
      <c r="C156" s="11"/>
      <c r="D156" s="7" t="s">
        <v>29</v>
      </c>
      <c r="E156" s="42" t="s">
        <v>297</v>
      </c>
      <c r="F156" s="43">
        <v>150</v>
      </c>
      <c r="G156" s="78" t="s">
        <v>298</v>
      </c>
      <c r="H156" s="78" t="s">
        <v>299</v>
      </c>
      <c r="I156" s="78" t="s">
        <v>300</v>
      </c>
      <c r="J156" s="43" t="s">
        <v>301</v>
      </c>
      <c r="K156" s="44">
        <v>41</v>
      </c>
      <c r="L156" s="43" t="s">
        <v>47</v>
      </c>
    </row>
    <row r="157" spans="1:12" ht="14.5">
      <c r="A157" s="23"/>
      <c r="B157" s="15"/>
      <c r="C157" s="11"/>
      <c r="D157" s="7" t="s">
        <v>30</v>
      </c>
      <c r="E157" s="42" t="s">
        <v>63</v>
      </c>
      <c r="F157" s="43">
        <v>200</v>
      </c>
      <c r="G157" s="43" t="s">
        <v>64</v>
      </c>
      <c r="H157" s="43">
        <v>0</v>
      </c>
      <c r="I157" s="43">
        <v>14</v>
      </c>
      <c r="J157" s="43">
        <v>28</v>
      </c>
      <c r="K157" s="44">
        <v>12</v>
      </c>
      <c r="L157" s="43"/>
    </row>
    <row r="158" spans="1:12" ht="14.5">
      <c r="A158" s="23"/>
      <c r="B158" s="15"/>
      <c r="C158" s="11"/>
      <c r="D158" s="7" t="s">
        <v>31</v>
      </c>
      <c r="E158" s="42" t="s">
        <v>251</v>
      </c>
      <c r="F158" s="43">
        <v>60</v>
      </c>
      <c r="G158" s="78" t="s">
        <v>135</v>
      </c>
      <c r="H158" s="78" t="s">
        <v>136</v>
      </c>
      <c r="I158" s="43" t="s">
        <v>137</v>
      </c>
      <c r="J158" s="43" t="s">
        <v>138</v>
      </c>
      <c r="K158" s="44">
        <v>10</v>
      </c>
      <c r="L158" s="43"/>
    </row>
    <row r="159" spans="1:12" ht="14.5">
      <c r="A159" s="23"/>
      <c r="B159" s="15"/>
      <c r="C159" s="11"/>
      <c r="D159" s="7" t="s">
        <v>32</v>
      </c>
      <c r="E159" s="42" t="s">
        <v>41</v>
      </c>
      <c r="F159" s="43">
        <v>40</v>
      </c>
      <c r="G159" s="78" t="s">
        <v>86</v>
      </c>
      <c r="H159" s="43" t="s">
        <v>87</v>
      </c>
      <c r="I159" s="78" t="s">
        <v>88</v>
      </c>
      <c r="J159" s="43" t="s">
        <v>89</v>
      </c>
      <c r="K159" s="44">
        <v>7</v>
      </c>
      <c r="L159" s="43"/>
    </row>
    <row r="160" spans="1:12" ht="14.5">
      <c r="A160" s="23"/>
      <c r="B160" s="15"/>
      <c r="C160" s="11"/>
      <c r="D160" s="64" t="s">
        <v>44</v>
      </c>
      <c r="E160" s="42" t="s">
        <v>47</v>
      </c>
      <c r="F160" s="43" t="s">
        <v>47</v>
      </c>
      <c r="G160" s="43" t="s">
        <v>47</v>
      </c>
      <c r="H160" s="43" t="s">
        <v>47</v>
      </c>
      <c r="I160" s="43" t="s">
        <v>47</v>
      </c>
      <c r="J160" s="43" t="s">
        <v>47</v>
      </c>
      <c r="K160" s="44" t="s">
        <v>47</v>
      </c>
      <c r="L160" s="43" t="s">
        <v>47</v>
      </c>
    </row>
    <row r="161" spans="1:12" ht="14.5">
      <c r="A161" s="23"/>
      <c r="B161" s="15"/>
      <c r="C161" s="11"/>
      <c r="D161" s="66" t="s">
        <v>54</v>
      </c>
      <c r="E161" s="42"/>
      <c r="F161" s="43"/>
      <c r="G161" s="43"/>
      <c r="H161" s="43" t="s">
        <v>47</v>
      </c>
      <c r="I161" s="43"/>
      <c r="J161" s="43"/>
      <c r="K161" s="44"/>
      <c r="L161" s="43"/>
    </row>
    <row r="162" spans="1:12" ht="14.5">
      <c r="A162" s="24"/>
      <c r="B162" s="17"/>
      <c r="C162" s="8"/>
      <c r="D162" s="18" t="s">
        <v>33</v>
      </c>
      <c r="E162" s="9"/>
      <c r="F162" s="19">
        <f>SUM(F153:F161)</f>
        <v>790</v>
      </c>
      <c r="G162" s="19" t="s">
        <v>302</v>
      </c>
      <c r="H162" s="19" t="s">
        <v>304</v>
      </c>
      <c r="I162" s="19" t="s">
        <v>306</v>
      </c>
      <c r="J162" s="19" t="s">
        <v>308</v>
      </c>
      <c r="K162" s="25"/>
      <c r="L162" s="19"/>
    </row>
    <row r="163" spans="1:12" ht="15" thickBot="1">
      <c r="A163" s="29">
        <f>A144</f>
        <v>2</v>
      </c>
      <c r="B163" s="30">
        <f>B144</f>
        <v>3</v>
      </c>
      <c r="C163" s="87" t="s">
        <v>4</v>
      </c>
      <c r="D163" s="88"/>
      <c r="E163" s="31"/>
      <c r="F163" s="32">
        <f>F152+F162</f>
        <v>1035</v>
      </c>
      <c r="G163" s="32" t="s">
        <v>303</v>
      </c>
      <c r="H163" s="32" t="s">
        <v>305</v>
      </c>
      <c r="I163" s="32" t="s">
        <v>307</v>
      </c>
      <c r="J163" s="32" t="s">
        <v>309</v>
      </c>
      <c r="K163" s="32"/>
      <c r="L163" s="32"/>
    </row>
    <row r="164" spans="1:12" ht="14.5">
      <c r="A164" s="20">
        <v>2</v>
      </c>
      <c r="B164" s="21">
        <v>4</v>
      </c>
      <c r="C164" s="22" t="s">
        <v>20</v>
      </c>
      <c r="D164" s="5" t="s">
        <v>21</v>
      </c>
      <c r="E164" s="39"/>
      <c r="F164" s="40" t="s">
        <v>47</v>
      </c>
      <c r="G164" s="40" t="s">
        <v>47</v>
      </c>
      <c r="H164" s="40" t="s">
        <v>47</v>
      </c>
      <c r="I164" s="40" t="s">
        <v>47</v>
      </c>
      <c r="J164" s="40" t="s">
        <v>47</v>
      </c>
      <c r="K164" s="41" t="s">
        <v>47</v>
      </c>
      <c r="L164" s="40" t="s">
        <v>47</v>
      </c>
    </row>
    <row r="165" spans="1:12" ht="14.5">
      <c r="A165" s="23"/>
      <c r="B165" s="15"/>
      <c r="C165" s="11"/>
      <c r="D165" s="64" t="s">
        <v>29</v>
      </c>
      <c r="E165" s="42" t="s">
        <v>310</v>
      </c>
      <c r="F165" s="43">
        <v>150</v>
      </c>
      <c r="G165" s="78" t="s">
        <v>188</v>
      </c>
      <c r="H165" s="78" t="s">
        <v>189</v>
      </c>
      <c r="I165" s="43" t="s">
        <v>190</v>
      </c>
      <c r="J165" s="43" t="s">
        <v>191</v>
      </c>
      <c r="K165" s="44">
        <v>38</v>
      </c>
      <c r="L165" s="74"/>
    </row>
    <row r="166" spans="1:12" ht="14.5">
      <c r="A166" s="23"/>
      <c r="B166" s="15"/>
      <c r="C166" s="11"/>
      <c r="D166" s="7" t="s">
        <v>22</v>
      </c>
      <c r="E166" s="42" t="s">
        <v>63</v>
      </c>
      <c r="F166" s="43">
        <v>200</v>
      </c>
      <c r="G166" s="43" t="s">
        <v>64</v>
      </c>
      <c r="H166" s="43">
        <v>0</v>
      </c>
      <c r="I166" s="43">
        <v>14</v>
      </c>
      <c r="J166" s="43">
        <v>28</v>
      </c>
      <c r="K166" s="44">
        <v>12</v>
      </c>
      <c r="L166" s="74"/>
    </row>
    <row r="167" spans="1:12" ht="14.5">
      <c r="A167" s="23"/>
      <c r="B167" s="15"/>
      <c r="C167" s="11"/>
      <c r="D167" s="7" t="s">
        <v>31</v>
      </c>
      <c r="E167" s="42" t="s">
        <v>40</v>
      </c>
      <c r="F167" s="43">
        <v>50</v>
      </c>
      <c r="G167" s="78" t="s">
        <v>82</v>
      </c>
      <c r="H167" s="78" t="s">
        <v>83</v>
      </c>
      <c r="I167" s="78" t="s">
        <v>84</v>
      </c>
      <c r="J167" s="43" t="s">
        <v>85</v>
      </c>
      <c r="K167" s="44">
        <v>8</v>
      </c>
      <c r="L167" s="74"/>
    </row>
    <row r="168" spans="1:12" ht="14.5">
      <c r="A168" s="23"/>
      <c r="B168" s="15"/>
      <c r="C168" s="11"/>
      <c r="D168" s="7" t="s">
        <v>32</v>
      </c>
      <c r="E168" s="42" t="s">
        <v>47</v>
      </c>
      <c r="F168" s="43" t="s">
        <v>47</v>
      </c>
      <c r="G168" s="43" t="s">
        <v>47</v>
      </c>
      <c r="H168" s="43" t="s">
        <v>47</v>
      </c>
      <c r="I168" s="43" t="s">
        <v>47</v>
      </c>
      <c r="J168" s="43" t="s">
        <v>47</v>
      </c>
      <c r="K168" s="44" t="s">
        <v>47</v>
      </c>
      <c r="L168" s="74" t="s">
        <v>47</v>
      </c>
    </row>
    <row r="169" spans="1:12" ht="14.5">
      <c r="A169" s="23"/>
      <c r="B169" s="15"/>
      <c r="C169" s="11"/>
      <c r="D169" s="7" t="s">
        <v>24</v>
      </c>
      <c r="E169" s="42"/>
      <c r="F169" s="43"/>
      <c r="G169" s="43"/>
      <c r="H169" s="43"/>
      <c r="I169" s="43"/>
      <c r="J169" s="43"/>
      <c r="K169" s="44"/>
      <c r="L169" s="74"/>
    </row>
    <row r="170" spans="1:12" ht="14.5">
      <c r="A170" s="23"/>
      <c r="B170" s="15"/>
      <c r="C170" s="11"/>
      <c r="D170" s="64" t="s">
        <v>26</v>
      </c>
      <c r="E170" s="42" t="s">
        <v>47</v>
      </c>
      <c r="F170" s="43" t="s">
        <v>47</v>
      </c>
      <c r="G170" s="43" t="s">
        <v>47</v>
      </c>
      <c r="H170" s="43" t="s">
        <v>47</v>
      </c>
      <c r="I170" s="43" t="s">
        <v>47</v>
      </c>
      <c r="J170" s="43" t="s">
        <v>47</v>
      </c>
      <c r="K170" s="44" t="s">
        <v>47</v>
      </c>
      <c r="L170" s="74" t="s">
        <v>47</v>
      </c>
    </row>
    <row r="171" spans="1:12" ht="14.5">
      <c r="A171" s="23"/>
      <c r="B171" s="15"/>
      <c r="C171" s="11"/>
      <c r="D171" s="6"/>
      <c r="E171" s="42"/>
      <c r="F171" s="43"/>
      <c r="G171" s="43"/>
      <c r="H171" s="78"/>
      <c r="I171" s="43"/>
      <c r="J171" s="43"/>
      <c r="K171" s="44"/>
      <c r="L171" s="74"/>
    </row>
    <row r="172" spans="1:12" ht="14.5">
      <c r="A172" s="24"/>
      <c r="B172" s="17"/>
      <c r="C172" s="8"/>
      <c r="D172" s="18" t="s">
        <v>33</v>
      </c>
      <c r="E172" s="9"/>
      <c r="F172" s="19">
        <f>SUM(F164:F171)</f>
        <v>400</v>
      </c>
      <c r="G172" s="79" t="s">
        <v>192</v>
      </c>
      <c r="H172" s="79" t="s">
        <v>193</v>
      </c>
      <c r="I172" s="19" t="s">
        <v>194</v>
      </c>
      <c r="J172" s="19" t="s">
        <v>195</v>
      </c>
      <c r="K172" s="25"/>
      <c r="L172" s="75"/>
    </row>
    <row r="173" spans="1:12" ht="14.5">
      <c r="A173" s="26">
        <f>A164</f>
        <v>2</v>
      </c>
      <c r="B173" s="13">
        <f>B164</f>
        <v>4</v>
      </c>
      <c r="C173" s="10" t="s">
        <v>25</v>
      </c>
      <c r="D173" s="7" t="s">
        <v>26</v>
      </c>
      <c r="E173" s="42"/>
      <c r="F173" s="43"/>
      <c r="G173" s="70"/>
      <c r="H173" s="43"/>
      <c r="I173" s="43"/>
      <c r="J173" s="43"/>
      <c r="K173" s="44"/>
      <c r="L173" s="74"/>
    </row>
    <row r="174" spans="1:12" ht="14.5">
      <c r="A174" s="23"/>
      <c r="B174" s="15"/>
      <c r="C174" s="11"/>
      <c r="D174" s="7" t="s">
        <v>27</v>
      </c>
      <c r="E174" s="42" t="s">
        <v>311</v>
      </c>
      <c r="F174" s="43">
        <v>200</v>
      </c>
      <c r="G174" s="78" t="s">
        <v>312</v>
      </c>
      <c r="H174" s="78" t="s">
        <v>313</v>
      </c>
      <c r="I174" s="43" t="s">
        <v>314</v>
      </c>
      <c r="J174" s="43" t="s">
        <v>315</v>
      </c>
      <c r="K174" s="44">
        <v>25</v>
      </c>
      <c r="L174" s="74"/>
    </row>
    <row r="175" spans="1:12" ht="14.5">
      <c r="A175" s="23"/>
      <c r="B175" s="15"/>
      <c r="C175" s="11"/>
      <c r="D175" s="7" t="s">
        <v>28</v>
      </c>
      <c r="E175" s="42" t="s">
        <v>316</v>
      </c>
      <c r="F175" s="43">
        <v>80</v>
      </c>
      <c r="G175" s="78" t="s">
        <v>317</v>
      </c>
      <c r="H175" s="78" t="s">
        <v>318</v>
      </c>
      <c r="I175" s="78" t="s">
        <v>319</v>
      </c>
      <c r="J175" s="43" t="s">
        <v>320</v>
      </c>
      <c r="K175" s="44">
        <v>6</v>
      </c>
      <c r="L175" s="75"/>
    </row>
    <row r="176" spans="1:12" ht="14.5">
      <c r="A176" s="23"/>
      <c r="B176" s="15"/>
      <c r="C176" s="11"/>
      <c r="D176" s="7" t="s">
        <v>29</v>
      </c>
      <c r="E176" s="42" t="s">
        <v>321</v>
      </c>
      <c r="F176" s="43">
        <v>150</v>
      </c>
      <c r="G176" s="78" t="s">
        <v>128</v>
      </c>
      <c r="H176" s="78" t="s">
        <v>129</v>
      </c>
      <c r="I176" s="70" t="s">
        <v>130</v>
      </c>
      <c r="J176" s="43" t="s">
        <v>131</v>
      </c>
      <c r="K176" s="44">
        <v>41</v>
      </c>
      <c r="L176" s="74"/>
    </row>
    <row r="177" spans="1:12" ht="14.5">
      <c r="A177" s="23"/>
      <c r="B177" s="15"/>
      <c r="C177" s="11"/>
      <c r="D177" s="7" t="s">
        <v>30</v>
      </c>
      <c r="E177" s="42" t="s">
        <v>106</v>
      </c>
      <c r="F177" s="43">
        <v>200</v>
      </c>
      <c r="G177" s="78" t="s">
        <v>219</v>
      </c>
      <c r="H177" s="78" t="s">
        <v>220</v>
      </c>
      <c r="I177" s="43" t="s">
        <v>221</v>
      </c>
      <c r="J177" s="43" t="s">
        <v>110</v>
      </c>
      <c r="K177" s="44">
        <v>14</v>
      </c>
      <c r="L177" s="74"/>
    </row>
    <row r="178" spans="1:12" ht="14.5">
      <c r="A178" s="23"/>
      <c r="B178" s="15"/>
      <c r="C178" s="11"/>
      <c r="D178" s="7" t="s">
        <v>31</v>
      </c>
      <c r="E178" s="42" t="s">
        <v>222</v>
      </c>
      <c r="F178" s="43">
        <v>60</v>
      </c>
      <c r="G178" s="78" t="s">
        <v>135</v>
      </c>
      <c r="H178" s="78" t="s">
        <v>136</v>
      </c>
      <c r="I178" s="43" t="s">
        <v>137</v>
      </c>
      <c r="J178" s="43" t="s">
        <v>138</v>
      </c>
      <c r="K178" s="44">
        <v>9</v>
      </c>
      <c r="L178" s="74"/>
    </row>
    <row r="179" spans="1:12" ht="14.5">
      <c r="A179" s="23"/>
      <c r="B179" s="15"/>
      <c r="C179" s="11"/>
      <c r="D179" s="7" t="s">
        <v>32</v>
      </c>
      <c r="E179" s="42" t="s">
        <v>41</v>
      </c>
      <c r="F179" s="43">
        <v>40</v>
      </c>
      <c r="G179" s="78" t="s">
        <v>86</v>
      </c>
      <c r="H179" s="43" t="s">
        <v>87</v>
      </c>
      <c r="I179" s="78" t="s">
        <v>88</v>
      </c>
      <c r="J179" s="43" t="s">
        <v>89</v>
      </c>
      <c r="K179" s="44">
        <v>7</v>
      </c>
      <c r="L179" s="74"/>
    </row>
    <row r="180" spans="1:12" ht="14.5">
      <c r="A180" s="23"/>
      <c r="B180" s="15"/>
      <c r="C180" s="11"/>
      <c r="D180" s="64"/>
      <c r="E180" s="42" t="s">
        <v>47</v>
      </c>
      <c r="F180" s="43" t="s">
        <v>47</v>
      </c>
      <c r="G180" s="43" t="s">
        <v>47</v>
      </c>
      <c r="H180" s="43" t="s">
        <v>47</v>
      </c>
      <c r="I180" s="43" t="s">
        <v>47</v>
      </c>
      <c r="J180" s="43" t="s">
        <v>47</v>
      </c>
      <c r="K180" s="44" t="s">
        <v>47</v>
      </c>
      <c r="L180" s="74" t="s">
        <v>47</v>
      </c>
    </row>
    <row r="181" spans="1:12" ht="14.5">
      <c r="A181" s="23"/>
      <c r="B181" s="15"/>
      <c r="C181" s="11"/>
      <c r="D181" s="64"/>
      <c r="E181" s="42" t="s">
        <v>47</v>
      </c>
      <c r="F181" s="43" t="s">
        <v>47</v>
      </c>
      <c r="G181" s="43" t="s">
        <v>47</v>
      </c>
      <c r="H181" s="43" t="s">
        <v>47</v>
      </c>
      <c r="I181" s="43" t="s">
        <v>47</v>
      </c>
      <c r="J181" s="43" t="s">
        <v>47</v>
      </c>
      <c r="K181" s="44" t="s">
        <v>47</v>
      </c>
      <c r="L181" s="74" t="s">
        <v>47</v>
      </c>
    </row>
    <row r="182" spans="1:12" ht="14.5">
      <c r="A182" s="24"/>
      <c r="B182" s="17"/>
      <c r="C182" s="8"/>
      <c r="D182" s="18" t="s">
        <v>33</v>
      </c>
      <c r="E182" s="9"/>
      <c r="F182" s="19">
        <f>SUM(F173:F181)</f>
        <v>730</v>
      </c>
      <c r="G182" s="19" t="s">
        <v>322</v>
      </c>
      <c r="H182" s="19" t="s">
        <v>324</v>
      </c>
      <c r="I182" s="19" t="s">
        <v>326</v>
      </c>
      <c r="J182" s="19" t="s">
        <v>328</v>
      </c>
      <c r="K182" s="25"/>
      <c r="L182" s="75"/>
    </row>
    <row r="183" spans="1:12" ht="15" thickBot="1">
      <c r="A183" s="29">
        <f>A164</f>
        <v>2</v>
      </c>
      <c r="B183" s="30">
        <f>B164</f>
        <v>4</v>
      </c>
      <c r="C183" s="87" t="s">
        <v>4</v>
      </c>
      <c r="D183" s="88"/>
      <c r="E183" s="31"/>
      <c r="F183" s="32">
        <f>F172+F182</f>
        <v>1130</v>
      </c>
      <c r="G183" s="32" t="s">
        <v>323</v>
      </c>
      <c r="H183" s="32" t="s">
        <v>325</v>
      </c>
      <c r="I183" s="32" t="s">
        <v>327</v>
      </c>
      <c r="J183" s="32" t="s">
        <v>329</v>
      </c>
      <c r="K183" s="32"/>
      <c r="L183" s="32"/>
    </row>
    <row r="184" spans="1:12" ht="14.5">
      <c r="A184" s="20">
        <v>2</v>
      </c>
      <c r="B184" s="21">
        <v>5</v>
      </c>
      <c r="C184" s="22" t="s">
        <v>20</v>
      </c>
      <c r="D184" s="5" t="s">
        <v>21</v>
      </c>
      <c r="E184" s="42"/>
      <c r="F184" s="40" t="s">
        <v>47</v>
      </c>
      <c r="G184" s="40" t="s">
        <v>47</v>
      </c>
      <c r="H184" s="40" t="s">
        <v>47</v>
      </c>
      <c r="I184" s="40" t="s">
        <v>47</v>
      </c>
      <c r="J184" s="40" t="s">
        <v>47</v>
      </c>
      <c r="K184" s="41" t="s">
        <v>47</v>
      </c>
      <c r="L184" s="40" t="s">
        <v>47</v>
      </c>
    </row>
    <row r="185" spans="1:12" ht="14.5">
      <c r="A185" s="23"/>
      <c r="B185" s="15"/>
      <c r="C185" s="11"/>
      <c r="D185" s="64" t="s">
        <v>29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>
      <c r="A186" s="23"/>
      <c r="B186" s="15"/>
      <c r="C186" s="11"/>
      <c r="D186" s="7" t="s">
        <v>22</v>
      </c>
      <c r="E186" s="42" t="s">
        <v>106</v>
      </c>
      <c r="F186" s="43">
        <v>200</v>
      </c>
      <c r="G186" s="78" t="s">
        <v>107</v>
      </c>
      <c r="H186" s="78" t="s">
        <v>108</v>
      </c>
      <c r="I186" s="78" t="s">
        <v>109</v>
      </c>
      <c r="J186" s="43" t="s">
        <v>110</v>
      </c>
      <c r="K186" s="44">
        <v>14</v>
      </c>
      <c r="L186" s="43"/>
    </row>
    <row r="187" spans="1:12" ht="14.5">
      <c r="A187" s="23"/>
      <c r="B187" s="15"/>
      <c r="C187" s="11"/>
      <c r="D187" s="7" t="s">
        <v>31</v>
      </c>
      <c r="E187" s="42" t="s">
        <v>222</v>
      </c>
      <c r="F187" s="43">
        <v>60</v>
      </c>
      <c r="G187" s="78" t="s">
        <v>135</v>
      </c>
      <c r="H187" s="78" t="s">
        <v>136</v>
      </c>
      <c r="I187" s="43" t="s">
        <v>137</v>
      </c>
      <c r="J187" s="43" t="s">
        <v>330</v>
      </c>
      <c r="K187" s="44">
        <v>9</v>
      </c>
      <c r="L187" s="43" t="s">
        <v>47</v>
      </c>
    </row>
    <row r="188" spans="1:12" ht="14.5">
      <c r="A188" s="23"/>
      <c r="B188" s="15"/>
      <c r="C188" s="11"/>
      <c r="D188" s="7" t="s">
        <v>32</v>
      </c>
      <c r="E188" s="42" t="s">
        <v>47</v>
      </c>
      <c r="F188" s="43" t="s">
        <v>47</v>
      </c>
      <c r="G188" s="43" t="s">
        <v>47</v>
      </c>
      <c r="H188" s="43" t="s">
        <v>47</v>
      </c>
      <c r="I188" s="43" t="s">
        <v>47</v>
      </c>
      <c r="J188" s="43" t="s">
        <v>47</v>
      </c>
      <c r="K188" s="44" t="s">
        <v>47</v>
      </c>
      <c r="L188" s="43" t="s">
        <v>47</v>
      </c>
    </row>
    <row r="189" spans="1:12" ht="14.5">
      <c r="A189" s="23"/>
      <c r="B189" s="15"/>
      <c r="C189" s="11"/>
      <c r="D189" s="7" t="s">
        <v>24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>
      <c r="A190" s="23"/>
      <c r="B190" s="15"/>
      <c r="C190" s="11"/>
      <c r="D190" s="64" t="s">
        <v>42</v>
      </c>
      <c r="E190" s="42" t="s">
        <v>47</v>
      </c>
      <c r="F190" s="43" t="s">
        <v>47</v>
      </c>
      <c r="G190" s="43" t="s">
        <v>55</v>
      </c>
      <c r="H190" s="43" t="s">
        <v>47</v>
      </c>
      <c r="I190" s="43" t="s">
        <v>47</v>
      </c>
      <c r="J190" s="43" t="s">
        <v>47</v>
      </c>
      <c r="K190" s="44" t="s">
        <v>47</v>
      </c>
      <c r="L190" s="43" t="s">
        <v>47</v>
      </c>
    </row>
    <row r="191" spans="1:12" ht="14.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>
      <c r="A192" s="24"/>
      <c r="B192" s="17"/>
      <c r="C192" s="8"/>
      <c r="D192" s="18" t="s">
        <v>33</v>
      </c>
      <c r="E192" s="9"/>
      <c r="F192" s="19">
        <f>SUM(F184:F191)</f>
        <v>260</v>
      </c>
      <c r="G192" s="79" t="s">
        <v>331</v>
      </c>
      <c r="H192" s="79" t="s">
        <v>332</v>
      </c>
      <c r="I192" s="19" t="s">
        <v>333</v>
      </c>
      <c r="J192" s="19" t="s">
        <v>334</v>
      </c>
      <c r="K192" s="25"/>
      <c r="L192" s="19"/>
    </row>
    <row r="193" spans="1:12" ht="14.5">
      <c r="A193" s="26">
        <f>A184</f>
        <v>2</v>
      </c>
      <c r="B193" s="13">
        <f>B184</f>
        <v>5</v>
      </c>
      <c r="C193" s="10" t="s">
        <v>25</v>
      </c>
      <c r="D193" s="7" t="s">
        <v>26</v>
      </c>
      <c r="E193" s="42" t="s">
        <v>335</v>
      </c>
      <c r="F193" s="43">
        <v>60</v>
      </c>
      <c r="G193" s="78" t="s">
        <v>336</v>
      </c>
      <c r="H193" s="78" t="s">
        <v>337</v>
      </c>
      <c r="I193" s="78" t="s">
        <v>338</v>
      </c>
      <c r="J193" s="43" t="s">
        <v>339</v>
      </c>
      <c r="K193" s="44">
        <v>21</v>
      </c>
      <c r="L193" s="43"/>
    </row>
    <row r="194" spans="1:12" ht="14.5">
      <c r="A194" s="23"/>
      <c r="B194" s="15"/>
      <c r="C194" s="11"/>
      <c r="D194" s="7" t="s">
        <v>27</v>
      </c>
      <c r="E194" s="42" t="s">
        <v>238</v>
      </c>
      <c r="F194" s="43">
        <v>200</v>
      </c>
      <c r="G194" s="78" t="s">
        <v>240</v>
      </c>
      <c r="H194" s="78" t="s">
        <v>241</v>
      </c>
      <c r="I194" s="43" t="s">
        <v>242</v>
      </c>
      <c r="J194" s="43" t="s">
        <v>243</v>
      </c>
      <c r="K194" s="44">
        <v>86</v>
      </c>
      <c r="L194" s="43"/>
    </row>
    <row r="195" spans="1:12" ht="14.5">
      <c r="A195" s="23"/>
      <c r="B195" s="15"/>
      <c r="C195" s="11"/>
      <c r="D195" s="7" t="s">
        <v>28</v>
      </c>
      <c r="E195" s="42" t="s">
        <v>340</v>
      </c>
      <c r="F195" s="43">
        <v>230</v>
      </c>
      <c r="G195" s="78" t="s">
        <v>220</v>
      </c>
      <c r="H195" s="78" t="s">
        <v>341</v>
      </c>
      <c r="I195" s="78" t="s">
        <v>342</v>
      </c>
      <c r="J195" s="43">
        <v>111</v>
      </c>
      <c r="K195" s="44">
        <v>22</v>
      </c>
      <c r="L195" s="43"/>
    </row>
    <row r="196" spans="1:12" ht="14.5">
      <c r="A196" s="23"/>
      <c r="B196" s="15"/>
      <c r="C196" s="11"/>
      <c r="D196" s="7" t="s">
        <v>29</v>
      </c>
      <c r="E196" s="42"/>
      <c r="F196" s="43"/>
      <c r="G196" s="43"/>
      <c r="H196" s="43"/>
      <c r="I196" s="43"/>
      <c r="J196" s="43"/>
      <c r="K196" s="44"/>
      <c r="L196" s="43"/>
    </row>
    <row r="197" spans="1:12" ht="14.5">
      <c r="A197" s="23"/>
      <c r="B197" s="15"/>
      <c r="C197" s="11"/>
      <c r="D197" s="7" t="s">
        <v>30</v>
      </c>
      <c r="E197" s="42" t="s">
        <v>173</v>
      </c>
      <c r="F197" s="43">
        <v>200</v>
      </c>
      <c r="G197" s="78" t="s">
        <v>174</v>
      </c>
      <c r="H197" s="78" t="s">
        <v>175</v>
      </c>
      <c r="I197" s="78" t="s">
        <v>176</v>
      </c>
      <c r="J197" s="43" t="s">
        <v>177</v>
      </c>
      <c r="K197" s="44">
        <v>37</v>
      </c>
      <c r="L197" s="43"/>
    </row>
    <row r="198" spans="1:12" ht="14.5">
      <c r="A198" s="23"/>
      <c r="B198" s="15"/>
      <c r="C198" s="11"/>
      <c r="D198" s="7" t="s">
        <v>31</v>
      </c>
      <c r="E198" s="42" t="s">
        <v>40</v>
      </c>
      <c r="F198" s="43">
        <v>50</v>
      </c>
      <c r="G198" s="78" t="s">
        <v>82</v>
      </c>
      <c r="H198" s="78" t="s">
        <v>83</v>
      </c>
      <c r="I198" s="78" t="s">
        <v>84</v>
      </c>
      <c r="J198" s="43" t="s">
        <v>85</v>
      </c>
      <c r="K198" s="44">
        <v>8</v>
      </c>
      <c r="L198" s="43"/>
    </row>
    <row r="199" spans="1:12" ht="14.5">
      <c r="A199" s="23"/>
      <c r="B199" s="15"/>
      <c r="C199" s="11"/>
      <c r="D199" s="7" t="s">
        <v>32</v>
      </c>
      <c r="E199" s="42" t="s">
        <v>41</v>
      </c>
      <c r="F199" s="43">
        <v>40</v>
      </c>
      <c r="G199" s="78" t="s">
        <v>86</v>
      </c>
      <c r="H199" s="43" t="s">
        <v>87</v>
      </c>
      <c r="I199" s="78" t="s">
        <v>88</v>
      </c>
      <c r="J199" s="43" t="s">
        <v>89</v>
      </c>
      <c r="K199" s="44">
        <v>7</v>
      </c>
      <c r="L199" s="43"/>
    </row>
    <row r="200" spans="1:12" ht="14.5">
      <c r="A200" s="23"/>
      <c r="B200" s="15"/>
      <c r="C200" s="11"/>
      <c r="D200" s="64" t="s">
        <v>44</v>
      </c>
      <c r="E200" s="42" t="s">
        <v>343</v>
      </c>
      <c r="F200" s="43">
        <v>100</v>
      </c>
      <c r="G200" s="43" t="s">
        <v>252</v>
      </c>
      <c r="H200" s="43" t="s">
        <v>252</v>
      </c>
      <c r="I200" s="78" t="s">
        <v>253</v>
      </c>
      <c r="J200" s="43" t="s">
        <v>254</v>
      </c>
      <c r="K200" s="44">
        <v>5</v>
      </c>
      <c r="L200" s="43" t="s">
        <v>47</v>
      </c>
    </row>
    <row r="201" spans="1:12" ht="14.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5">
      <c r="A202" s="24"/>
      <c r="B202" s="17"/>
      <c r="C202" s="8"/>
      <c r="D202" s="18" t="s">
        <v>33</v>
      </c>
      <c r="E202" s="9"/>
      <c r="F202" s="19">
        <f>SUM(F193:F201)</f>
        <v>880</v>
      </c>
      <c r="G202" s="19" t="s">
        <v>344</v>
      </c>
      <c r="H202" s="19" t="s">
        <v>346</v>
      </c>
      <c r="I202" s="19" t="s">
        <v>348</v>
      </c>
      <c r="J202" s="19" t="s">
        <v>350</v>
      </c>
      <c r="K202" s="25"/>
      <c r="L202" s="19"/>
    </row>
    <row r="203" spans="1:12" ht="14.5">
      <c r="A203" s="29">
        <f>A184</f>
        <v>2</v>
      </c>
      <c r="B203" s="30">
        <f>B184</f>
        <v>5</v>
      </c>
      <c r="C203" s="87" t="s">
        <v>4</v>
      </c>
      <c r="D203" s="88"/>
      <c r="E203" s="31"/>
      <c r="F203" s="32">
        <f>F192+F202</f>
        <v>1140</v>
      </c>
      <c r="G203" s="32" t="s">
        <v>345</v>
      </c>
      <c r="H203" s="32" t="s">
        <v>347</v>
      </c>
      <c r="I203" s="32" t="s">
        <v>349</v>
      </c>
      <c r="J203" s="32" t="s">
        <v>351</v>
      </c>
      <c r="K203" s="32"/>
      <c r="L203" s="32"/>
    </row>
    <row r="204" spans="1:12" ht="13">
      <c r="A204" s="27"/>
      <c r="B204" s="28"/>
      <c r="C204" s="89" t="s">
        <v>5</v>
      </c>
      <c r="D204" s="89"/>
      <c r="E204" s="89"/>
      <c r="F204" s="34">
        <f>(F103+F123+F143+F183+F203+F24+F44+F64+F163)/10</f>
        <v>996</v>
      </c>
      <c r="G204" s="34" t="s">
        <v>352</v>
      </c>
      <c r="H204" s="34" t="s">
        <v>353</v>
      </c>
      <c r="I204" s="34" t="s">
        <v>354</v>
      </c>
      <c r="J204" s="34" t="s">
        <v>355</v>
      </c>
      <c r="K204" s="34"/>
      <c r="L204" s="90"/>
    </row>
  </sheetData>
  <mergeCells count="14">
    <mergeCell ref="C83:D83"/>
    <mergeCell ref="C103:D103"/>
    <mergeCell ref="C24:D24"/>
    <mergeCell ref="C204:E204"/>
    <mergeCell ref="C203:D203"/>
    <mergeCell ref="C123:D123"/>
    <mergeCell ref="C143:D143"/>
    <mergeCell ref="C163:D163"/>
    <mergeCell ref="C183:D183"/>
    <mergeCell ref="C1:E1"/>
    <mergeCell ref="H1:K1"/>
    <mergeCell ref="H2:K2"/>
    <mergeCell ref="C44:D44"/>
    <mergeCell ref="C64:D64"/>
  </mergeCells>
  <pageMargins left="0.70866141732283472" right="0.70866141732283472" top="1.535433070866141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2024-01-10T05:48:39Z</cp:lastPrinted>
  <dcterms:created xsi:type="dcterms:W3CDTF">2022-05-16T14:23:56Z</dcterms:created>
  <dcterms:modified xsi:type="dcterms:W3CDTF">2024-01-15T10:50:53Z</dcterms:modified>
</cp:coreProperties>
</file>